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dia/image1.wmf" ContentType="image/x-wmf"/>
  <Override PartName="/xl/media/image2.png" ContentType="image/png"/>
  <Override PartName="/xl/media/image3.png" ContentType="image/png"/>
  <Override PartName="/xl/_rels/workbook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workbook.xml" ContentType="application/vnd.openxmlformats-officedocument.spreadsheetml.sheet.main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charts/chart4.xml" ContentType="application/vnd.openxmlformats-officedocument.drawingml.char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3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899" windowHeight="8192" windowWidth="16384" xWindow="0" yWindow="0"/>
  </bookViews>
  <sheets>
    <sheet name="Denúncias CeA por UF e mês" sheetId="1" state="visible" r:id="rId2"/>
    <sheet name="Comparativo 2011 e 12 CeA por U" sheetId="2" state="visible" r:id="rId3"/>
    <sheet name="Denúncias CeA por habitantes" sheetId="3" state="visible" r:id="rId4"/>
    <sheet name="Perfil das vítimas CeA por mês" sheetId="4" state="visible" r:id="rId5"/>
    <sheet name="Perfil das vítimas CeA por UF" sheetId="5" state="visible" r:id="rId6"/>
    <sheet name="Perfil dos suspeitos CeA por mê" sheetId="6" state="visible" r:id="rId7"/>
    <sheet name="Perfil dos suspeitos CeA por UF" sheetId="7" state="visible" r:id="rId8"/>
    <sheet name="Relação suspeito e vítima CeA p" sheetId="8" state="visible" r:id="rId9"/>
    <sheet name="Rel. susp. vítima_UF" sheetId="9" state="visible" r:id="rId10"/>
    <sheet name="Relação demandante e vítima CeA" sheetId="10" state="visible" r:id="rId11"/>
    <sheet name="Rel. deman. vitima_UF" sheetId="11" state="visible" r:id="rId12"/>
    <sheet name="Local da violação CeA por mês" sheetId="12" state="visible" r:id="rId13"/>
    <sheet name="Local da violação CeA por UF" sheetId="13" state="visible" r:id="rId14"/>
  </sheets>
  <calcPr iterateCount="100" refMode="A1" iterate="false" iterateDelta="0.0001"/>
</workbook>
</file>

<file path=xl/sharedStrings.xml><?xml version="1.0" encoding="utf-8"?>
<sst xmlns="http://schemas.openxmlformats.org/spreadsheetml/2006/main" count="3866" uniqueCount="306">
  <si>
    <t>Secretaria de Direitos Humanos - DISQUE 100</t>
  </si>
  <si>
    <t>Geral de Denúncias</t>
  </si>
  <si>
    <t>Dados de Abuso Sexual de Crianças e Adolescentes - Nacional</t>
  </si>
  <si>
    <t>Período: 2013 a 2014 de Janeiro a Abril</t>
  </si>
  <si>
    <t>Emitido em: 14/05/2014 às 08:30</t>
  </si>
  <si>
    <t>Disque 100 - Ano 2011 - Número de denúncias CeA por UF e por mês de Criança e Adolescente</t>
  </si>
  <si>
    <t>UF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</si>
  <si>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</si>
  <si>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</si>
  <si>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</si>
  <si>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</si>
  <si>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</si>
  <si>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</si>
  <si>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</si>
  <si>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</si>
  <si>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</si>
  <si>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</si>
  <si>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</si>
  <si>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</si>
  <si>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</si>
  <si>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%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</si>
  <si>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</si>
  <si>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</si>
  <si>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</si>
  <si>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</si>
  <si>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</si>
  <si>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</si>
  <si>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</si>
  <si>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</si>
  <si>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</si>
  <si>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</si>
  <si>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</si>
  <si>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</si>
  <si>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</si>
  <si>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</si>
  <si>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</si>
  <si>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</si>
  <si>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</si>
  <si>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</si>
  <si>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</si>
  <si>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</si>
  <si>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</si>
  <si>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</si>
  <si>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</si>
  <si>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</si>
  <si>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</si>
  <si>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</si>
  <si>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</si>
  <si>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NA</t>
  </si>
  <si>
    <t>TODOS</t>
  </si>
  <si>
    <t>Disque 100 - Ano 2012 - Número de denúncias CeA por UF, por mês</t>
  </si>
  <si>
    <t>Disque 100 - Ano 2013 - Número de denúncias CeA por UF, por mês</t>
  </si>
  <si>
    <t>Disque 100 - Ano 2014 - Número de denúncias CeA por UF, por mês</t>
  </si>
  <si>
    <t>Disque 100 - Ano 2012 - Comparativo 2011/2012, aumento do n° denúncias por grupo vulnerável</t>
  </si>
  <si>
    <t>Disque 100 - Ano 2013 - Comparativo 2012/2013, aumento do n° denúncias por grupo vulnerável</t>
  </si>
  <si>
    <t>Disque 100 - Ano 2014 - Comparativo 2013/2014, aumento do n° denúncias por grupo vulnerável</t>
  </si>
  <si>
    <t>% de aumento</t>
  </si>
  <si>
    <t>* O % de aumento foi baseado na diferença entre as denúncias do estado em 2012 com 2011, divido pelas denúncias do estado de 2011.</t>
  </si>
  <si>
    <t>Disque 100 - Ano 2011 - Número de denúncias por UF, por mês</t>
  </si>
  <si>
    <t>Disque 100 - Ano 2012 - Número de denúncias por UF, por mês</t>
  </si>
  <si>
    <t>Disque 100 - Ano 2013 - Número de denúncias por UF, por mês</t>
  </si>
  <si>
    <t>Disque 100 - Ano 2014 - Número de denúncias por UF, por mês</t>
  </si>
  <si>
    <t>Ranking*</t>
  </si>
  <si>
    <t>Denúncias</t>
  </si>
  <si>
    <t>População 0 a 17 anos</t>
  </si>
  <si>
    <t>Denúncias por 100 mil habitantes</t>
  </si>
  <si>
    <t>1º</t>
  </si>
  <si>
    <t>2º</t>
  </si>
  <si>
    <t>3º</t>
  </si>
  <si>
    <t>7º</t>
  </si>
  <si>
    <t>4º</t>
  </si>
  <si>
    <t>6º</t>
  </si>
  <si>
    <t>5º</t>
  </si>
  <si>
    <t>9º</t>
  </si>
  <si>
    <t>8º</t>
  </si>
  <si>
    <t>10º</t>
  </si>
  <si>
    <t>11º</t>
  </si>
  <si>
    <t>12º</t>
  </si>
  <si>
    <t>14º</t>
  </si>
  <si>
    <t>13º</t>
  </si>
  <si>
    <t>16º</t>
  </si>
  <si>
    <t>15º</t>
  </si>
  <si>
    <t>18º</t>
  </si>
  <si>
    <t>17º</t>
  </si>
  <si>
    <t>19º</t>
  </si>
  <si>
    <t>20º</t>
  </si>
  <si>
    <t>21º</t>
  </si>
  <si>
    <t>22º</t>
  </si>
  <si>
    <t>23º</t>
  </si>
  <si>
    <t>24º</t>
  </si>
  <si>
    <t>26º</t>
  </si>
  <si>
    <t>25º</t>
  </si>
  <si>
    <t>27º</t>
  </si>
  <si>
    <t>28º</t>
  </si>
  <si>
    <t>* O ranking de denúncias por 100 mil habitantes foi baseado na divisão entre o total de denúncias do estado e o resultado da divisão da População 0 a 17 anos por 100.000.</t>
  </si>
  <si>
    <t>Disque 100 - Ano 2011 - Criança e Adolescente - Perfil das Vítimas - Sexo</t>
  </si>
  <si>
    <t>Disque 100 - Ano 2012 - Criança e Adolescente - Perfil das Vítimas - Sexo</t>
  </si>
  <si>
    <t>Disque 100 - Ano 2013 - Criança e Adolescente - Perfil das Vítimas - Sexo</t>
  </si>
  <si>
    <t>Disque 100 - Ano 2014 - Criança e Adolescente - Perfil das Vítimas - Sexo</t>
  </si>
  <si>
    <t>Sexo</t>
  </si>
  <si>
    <t>Feminino</t>
  </si>
  <si>
    <t>Masculino</t>
  </si>
  <si>
    <t>Não Informado</t>
  </si>
  <si>
    <t>Não informado</t>
  </si>
  <si>
    <t>Total</t>
  </si>
  <si>
    <t>Obs.: soma dos valores apresentados pelo DDN e SIMEC.</t>
  </si>
  <si>
    <t>Disque 100 - Ano 2011 - Criança e Adolescente - Perfil das Vítimas - Identidade de gênero</t>
  </si>
  <si>
    <t>Disque 100 - Ano 2012 - Criança e Adolescente - Perfil das Vítimas - Identidade de gênero</t>
  </si>
  <si>
    <t>Disque 100 - Ano 2013 - Criança e Adolescente - Perfil das Vítimas - Identidade de gênero</t>
  </si>
  <si>
    <t>Disque 100 - Ano 2014 - Criança e Adolescente - Perfil das Vítimas - Identidade de gênero</t>
  </si>
  <si>
    <t>Identidade</t>
  </si>
  <si>
    <t>Lésbica</t>
  </si>
  <si>
    <t>Bissexual</t>
  </si>
  <si>
    <t>Gay</t>
  </si>
  <si>
    <t>Transsexual</t>
  </si>
  <si>
    <t>Transexual</t>
  </si>
  <si>
    <t>Travesti</t>
  </si>
  <si>
    <t>Obs.: Identidade de Gênero com dados somente do SIMEC. O DDN não apresenta este filtro.</t>
  </si>
  <si>
    <t>Disque 100 - Ano 2011 - Criança e Adolescente - Perfil das Vítimas - Faixa Etária</t>
  </si>
  <si>
    <t>Disque 100 - Ano 2012 - Criança e Adolescente - Perfil das Vítimas - Faixa Etária</t>
  </si>
  <si>
    <t>Disque 100 - Ano 2013 - Criança e Adolescente - Perfil das Vítimas - Faixa Etária</t>
  </si>
  <si>
    <t>Disque 100 - Ano 2014 - Criança e Adolescente - Perfil das Vítimas - Faixa Etária</t>
  </si>
  <si>
    <t>Faixa etária</t>
  </si>
  <si>
    <t>0 a 3 anos</t>
  </si>
  <si>
    <t>4 a 7 anos</t>
  </si>
  <si>
    <t>8 a 11 anos</t>
  </si>
  <si>
    <t>12 a 14 anos</t>
  </si>
  <si>
    <t>15 a 17 anos</t>
  </si>
  <si>
    <t>Nascituro</t>
  </si>
  <si>
    <t>Recém-nascido</t>
  </si>
  <si>
    <t>Disque 100 - Ano 2011 - Criança e Adolescente -Perfil das Vítimas - Cor/Raça</t>
  </si>
  <si>
    <t>Disque 100 - Ano 2012 - Criança e Adolescente - Perfil das Vítimas - Cor/Raça</t>
  </si>
  <si>
    <t>Disque 100 - Ano 2013 - Criança e Adolescente - Perfil das Vítimas - Cor/Raça</t>
  </si>
  <si>
    <t>Disque 100 - Ano 2014 - Criança e Adolescente - Perfil das Vítimas - Cor/Raça</t>
  </si>
  <si>
    <t>Cor / Raça</t>
  </si>
  <si>
    <t>Amarela</t>
  </si>
  <si>
    <t>Branca</t>
  </si>
  <si>
    <t>Indígena</t>
  </si>
  <si>
    <t>Parda</t>
  </si>
  <si>
    <t>Preta</t>
  </si>
  <si>
    <t>Disque 100 - Ano 2011 - Criança e Adolescente -Perfil das Vítimas - Tipo de Deficiência</t>
  </si>
  <si>
    <t>Disque 100 - Ano 2012 - Criança e Adolescente - Perfil das Vítimas - Tipo de Deficiência</t>
  </si>
  <si>
    <t>Disque 100 - Ano 2013 - Criança e Adolescente - Perfil das Vítimas - Tipo de Deficiência</t>
  </si>
  <si>
    <t>Disque 100 - Ano 2014 - Criança e Adolescente - Perfil das Vítimas - Tipo de Deficiência</t>
  </si>
  <si>
    <t>Deficiência</t>
  </si>
  <si>
    <t>Doença Mental</t>
  </si>
  <si>
    <t>Auditiva/ Surdo</t>
  </si>
  <si>
    <t>Física</t>
  </si>
  <si>
    <t>Cego</t>
  </si>
  <si>
    <t>Intelectual</t>
  </si>
  <si>
    <t>Não Informada</t>
  </si>
  <si>
    <t>Não possui deficiência</t>
  </si>
  <si>
    <t>Não possui</t>
  </si>
  <si>
    <t>Obs.: dados somente do SIMEC não contemplam todos os meses de 2011. O DDN não contém este filtro.</t>
  </si>
  <si>
    <t>Disque 100 - Ano 2011 - Criança e Adolescente - Perfil das Vítimas - Cor/Raça</t>
  </si>
  <si>
    <t>Disque 100 - Ano 2011 -Criança e Adolescente - Perfil do Suspeito - Sexo</t>
  </si>
  <si>
    <t>Disque 100 - Ano 2012 - Criança e Adolescente - Perfil do Suspeito - Sexo</t>
  </si>
  <si>
    <t>Disque 100 - Ano 2013 - Criança e Adolescente - Perfil do Suspeito - Sexo</t>
  </si>
  <si>
    <t>Disque 100 - Ano 2014 - Criança e Adolescente - Perfil do Suspeito - Sexo</t>
  </si>
  <si>
    <t>Obs.: soma dos dados DDN e SIMEC.</t>
  </si>
  <si>
    <t>Disque 100 - Ano 2011 - Criança e Adolescente - Perfil do Suspeito - Faixa Etária</t>
  </si>
  <si>
    <t>Disque 100 - Ano 2012 - Criança e Adolescente - Perfil do Suspeito - Faixa Etária</t>
  </si>
  <si>
    <t>Disque 100 - Ano 2013 - Criança e Adolescente - Perfil do Suspeito - Faixa Etária</t>
  </si>
  <si>
    <t>Disque 100 - Ano 2014 - Criança e Adolescente - Perfil do Suspeito - Faixa Etária</t>
  </si>
  <si>
    <t>18 a 24 anos</t>
  </si>
  <si>
    <t>25 a 30 anos</t>
  </si>
  <si>
    <t>31 a 35 anos</t>
  </si>
  <si>
    <t>36 a 40 anos</t>
  </si>
  <si>
    <t>41 a 45 anos</t>
  </si>
  <si>
    <t>46 a 50 anos</t>
  </si>
  <si>
    <t>51 a 55 anos</t>
  </si>
  <si>
    <t>56 a 60 anos</t>
  </si>
  <si>
    <t>61 a 65 anos</t>
  </si>
  <si>
    <t>66 a 70 anos</t>
  </si>
  <si>
    <t>71 a 75 anos</t>
  </si>
  <si>
    <t>76 a 80 anos</t>
  </si>
  <si>
    <t>81 a 85 anos</t>
  </si>
  <si>
    <t>86 a 90 anos</t>
  </si>
  <si>
    <t>91 anos ou mais</t>
  </si>
  <si>
    <t>Disque 100 - Ano 2011 - Criança e Adolescente - Perfil do Suspeito - Cor/Raça</t>
  </si>
  <si>
    <t>Disque 100 - Ano 2012 - Criança e Adolescente - Perfil do Suspeito - Cor/Raça</t>
  </si>
  <si>
    <t>Disque 100 - Ano 2013 - Criança e Adolescente - Perfil do Suspeito - Cor/Raça</t>
  </si>
  <si>
    <t>Disque 100 - Ano 2014 - Criança e Adolescente - Perfil do Suspeito - Cor/Raça</t>
  </si>
  <si>
    <t>Disque 100 - Ano 2011 - Criança e Adolescente - Perfil do Suspeito - Sexo</t>
  </si>
  <si>
    <t>Disque 100 - Ano 2013 - Criança e Adolescente - Perfil dos Suspeitos  - Sexo</t>
  </si>
  <si>
    <t>Disque 100 - Ano 2014 - Criança e Adolescente - Perfil dos Suspeitos  - Sexo</t>
  </si>
  <si>
    <t>Disque 100 - Ano 2013 - Criança e Adolescente - Perfil dos Suspeitos  - Faixa Etária</t>
  </si>
  <si>
    <t>Disque 100 - Ano 2014 - Criança e Adolescente - Perfil dos Suspeitos  - Faixa Etária</t>
  </si>
  <si>
    <t>Disque 100 - Ano 2013 - Criança e Adolescente - Perfil dos Suspeitos - Cor/Raça</t>
  </si>
  <si>
    <t>Disque 100 - Ano 2014 - Criança e Adolescente - Perfil dos Suspeitos - Cor/Raça</t>
  </si>
  <si>
    <t>Disque 100 - Ano 2011 - Criança e Adolescente - Relação Suspeito Vítima</t>
  </si>
  <si>
    <t>Disque 100 - Ano 2012 - Criança e Adolescente - Relação Suspeito Vítima</t>
  </si>
  <si>
    <t>Disque 100 - Ano 2013 - Criança e Adolescente - Relação Suspeito Vítima</t>
  </si>
  <si>
    <t>Disque 100 - Ano 2014 - Criança e Adolescente - Relação Suspeito Vítima</t>
  </si>
  <si>
    <t>Relação</t>
  </si>
  <si>
    <t>Desconhecido(a)</t>
  </si>
  <si>
    <t>Pai/Mãe</t>
  </si>
  <si>
    <t>Pai</t>
  </si>
  <si>
    <t>Namorado(a)</t>
  </si>
  <si>
    <t>Mãe</t>
  </si>
  <si>
    <t>Vizinho (a)</t>
  </si>
  <si>
    <t>Padrasto</t>
  </si>
  <si>
    <t>Madrasta/Padrasto</t>
  </si>
  <si>
    <t>Tio (a)</t>
  </si>
  <si>
    <t>Irmão (ã)</t>
  </si>
  <si>
    <t>Amigo (a)</t>
  </si>
  <si>
    <t>Companheiro (a)</t>
  </si>
  <si>
    <t>Avô</t>
  </si>
  <si>
    <t>*Outras relações menos recorrentes</t>
  </si>
  <si>
    <t>Disque 100 - Ano 2011 - Criança e Adolescente - Outras Relações menos recorrentes</t>
  </si>
  <si>
    <t>Disque 100 - Ano 2012 - Criança e Adolescente - Outras Relações menos recorrentes</t>
  </si>
  <si>
    <t>Disque 100 - Ano 2013 - Criança e Adolescente - Outras Relações menos recorrentes</t>
  </si>
  <si>
    <t>Disque 100 - Ano 2014 - Criança e Adolescente - Outras Relações menos recorrentes</t>
  </si>
  <si>
    <t>Familiares</t>
  </si>
  <si>
    <t>Avô/Avó</t>
  </si>
  <si>
    <t>Primo(a)</t>
  </si>
  <si>
    <t>Professor(a)</t>
  </si>
  <si>
    <t>Avó</t>
  </si>
  <si>
    <t>Cuidador (a)</t>
  </si>
  <si>
    <t>Marido</t>
  </si>
  <si>
    <t>Madrasta</t>
  </si>
  <si>
    <t>Ex-Companheiro (a)</t>
  </si>
  <si>
    <t>Filho (a)</t>
  </si>
  <si>
    <t>Chefe trabalho/emprego</t>
  </si>
  <si>
    <t>Cunhado (a)</t>
  </si>
  <si>
    <t>Empregador</t>
  </si>
  <si>
    <t>Diretor(a) de escola</t>
  </si>
  <si>
    <t>Líder Religioso</t>
  </si>
  <si>
    <t>Empregado (a)</t>
  </si>
  <si>
    <t>Ex-Marido</t>
  </si>
  <si>
    <t>Padrinho/Madrinha</t>
  </si>
  <si>
    <t>Enteado(a)</t>
  </si>
  <si>
    <t>Esposa</t>
  </si>
  <si>
    <t>Sobrinho(a)</t>
  </si>
  <si>
    <t>Subordinado</t>
  </si>
  <si>
    <t>Sogro(a)</t>
  </si>
  <si>
    <t>Diretor(a) de Unidade Prisional</t>
  </si>
  <si>
    <t>Bisneto(a)</t>
  </si>
  <si>
    <t>Própria vítima</t>
  </si>
  <si>
    <t>Neto(a)</t>
  </si>
  <si>
    <t>Ex-Esposa</t>
  </si>
  <si>
    <t>Genro/Nora</t>
  </si>
  <si>
    <t>EX</t>
  </si>
  <si>
    <t>Disque 100 - Ano 2011 - Criança e Adolescente - Relação Demandante e Vítima</t>
  </si>
  <si>
    <t>Disque 100 - Ano 2012 - Criança e Adolescente - Relação Demandante e Vítima</t>
  </si>
  <si>
    <t>Disque 100 - Ano 2013 - Criança e Adolescente - Relação Demandante e Vítima</t>
  </si>
  <si>
    <t>Disque 100 - Ano 2014 - Criança e Adolescente - Relação Demandante e Vítima</t>
  </si>
  <si>
    <t>Bisneto (a)</t>
  </si>
  <si>
    <t>Disque 100 - Ano 2011 - Criança e Adolescente - Local da Violação</t>
  </si>
  <si>
    <t>Disque 100 - Ano 2012 - Criança e Adolescente - Local da Violação</t>
  </si>
  <si>
    <t>Disque 100 - Ano 2013 - Criança e Adolescente - Local da Violação</t>
  </si>
  <si>
    <t>Disque 100 - Ano 2014 - Criança e Adolescente - Local da Violação</t>
  </si>
  <si>
    <t>Local</t>
  </si>
  <si>
    <t>Casa da Vítima</t>
  </si>
  <si>
    <t>Casa do Suspeito</t>
  </si>
  <si>
    <t>Outros</t>
  </si>
  <si>
    <t>Casa</t>
  </si>
  <si>
    <t>Rua</t>
  </si>
  <si>
    <t>Escola</t>
  </si>
  <si>
    <t>Instituição de ensino</t>
  </si>
  <si>
    <t>Local de trabalho</t>
  </si>
  <si>
    <t>Bares, restaurantes e lanchonetes</t>
  </si>
  <si>
    <t>Igreja</t>
  </si>
  <si>
    <t>Hotéis, pousadas, motéis</t>
  </si>
  <si>
    <t>Ônibus</t>
  </si>
  <si>
    <t>Delegacia de Polícia</t>
  </si>
  <si>
    <t>Hospital</t>
  </si>
  <si>
    <t>*Outros locais menos recorrentes</t>
  </si>
  <si>
    <t>Disque 100 - Ano 2011 - Criança e Adolescente - Outros locais menos recorrentes</t>
  </si>
  <si>
    <t>Disque 100 - Ano 2012 - Criança e Adolescente - Outros locais menos recorrentes</t>
  </si>
  <si>
    <t>Disque 100 - Ano 2013 - Criança e Adolescente - Outros locais menos recorrentes</t>
  </si>
  <si>
    <t>Disque 100 - Ano 2014 - Criança e Adolescente - Outros locais menos recorrentes</t>
  </si>
  <si>
    <t>Fazendas, sítios</t>
  </si>
  <si>
    <t>Albergue</t>
  </si>
  <si>
    <t>Estradas</t>
  </si>
  <si>
    <t>Unidade de Medida Sócio Educativa</t>
  </si>
  <si>
    <t>Ambiente profissional</t>
  </si>
  <si>
    <t>Unidade Prisional - Cadeia Pública</t>
  </si>
  <si>
    <t>Unidade Prisional - Presídio</t>
  </si>
  <si>
    <t> Unidade Prisional - Presídio</t>
  </si>
  <si>
    <t>Boates</t>
  </si>
  <si>
    <t>Motel</t>
  </si>
  <si>
    <t>Manicômio/Hospital Psiquiátrico/Casa de Saúde</t>
  </si>
  <si>
    <t>Delegacia de Polícia como Unidade Prisional</t>
  </si>
  <si>
    <t>Instituição de Longa Permanência para Idosos - ILPI</t>
  </si>
  <si>
    <t>Meios de transportes</t>
  </si>
  <si>
    <t>Mercados, feiras</t>
  </si>
  <si>
    <t>Agência de produção de vídeos, fotos, filmes pornográficos</t>
  </si>
  <si>
    <t>Prostíbulos</t>
  </si>
  <si>
    <t>Agência publicitária</t>
  </si>
  <si>
    <t>Agência de turismo</t>
  </si>
  <si>
    <t>Praias, balneários</t>
  </si>
  <si>
    <t>Templo</t>
  </si>
  <si>
    <t>Instituição de medidas sócio-educativas</t>
  </si>
  <si>
    <t>Anúncios classificados</t>
  </si>
  <si>
    <t>Postos de gasolina</t>
  </si>
  <si>
    <t>Rodoviárias</t>
  </si>
  <si>
    <t>Igreja/Templo</t>
  </si>
  <si>
    <t>Shopping center</t>
  </si>
  <si>
    <t>Medida de Segurança - Manicômio Judicial</t>
  </si>
  <si>
    <t>Casa da vítima</t>
  </si>
  <si>
    <t>Casa do suspeito</t>
  </si>
  <si>
    <t>Outro local</t>
  </si>
  <si>
    <t>Praças, ruas</t>
  </si>
  <si>
    <t>Restaurante</t>
  </si>
  <si>
    <t>Abrigos</t>
  </si>
</sst>
</file>

<file path=xl/styles.xml><?xml version="1.0" encoding="utf-8"?>
<styleSheet xmlns="http://schemas.openxmlformats.org/spreadsheetml/2006/main">
  <numFmts count="4">
    <numFmt formatCode="GENERAL" numFmtId="164"/>
    <numFmt formatCode="0.00%" numFmtId="165"/>
    <numFmt formatCode="0%" numFmtId="166"/>
    <numFmt formatCode="0.00" numFmtId="167"/>
  </numFmts>
  <fonts count="27">
    <font>
      <name val="Calibri"/>
      <charset val="1"/>
      <family val="2"/>
      <color rgb="00000000"/>
      <sz val="11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Calibri"/>
      <charset val="1"/>
      <family val="2"/>
      <color rgb="00FFFFFF"/>
      <sz val="11"/>
    </font>
    <font>
      <name val="Calibri"/>
      <charset val="1"/>
      <family val="2"/>
      <color rgb="00800080"/>
      <sz val="11"/>
    </font>
    <font>
      <name val="Calibri"/>
      <charset val="1"/>
      <family val="2"/>
      <b val="true"/>
      <color rgb="00FF9900"/>
      <sz val="11"/>
    </font>
    <font>
      <name val="Calibri"/>
      <charset val="1"/>
      <family val="2"/>
      <b val="true"/>
      <color rgb="00FFFFFF"/>
      <sz val="11"/>
    </font>
    <font>
      <name val="Calibri"/>
      <charset val="1"/>
      <family val="2"/>
      <i val="true"/>
      <color rgb="00808080"/>
      <sz val="11"/>
    </font>
    <font>
      <name val="Calibri"/>
      <charset val="1"/>
      <family val="2"/>
      <color rgb="00008000"/>
      <sz val="11"/>
    </font>
    <font>
      <name val="Calibri"/>
      <charset val="1"/>
      <family val="2"/>
      <b val="true"/>
      <color rgb="00003366"/>
      <sz val="15"/>
    </font>
    <font>
      <name val="Calibri"/>
      <charset val="1"/>
      <family val="2"/>
      <b val="true"/>
      <color rgb="00003366"/>
      <sz val="13"/>
    </font>
    <font>
      <name val="Calibri"/>
      <charset val="1"/>
      <family val="2"/>
      <b val="true"/>
      <color rgb="00003366"/>
      <sz val="11"/>
    </font>
    <font>
      <name val="Calibri"/>
      <charset val="1"/>
      <family val="2"/>
      <color rgb="00333399"/>
      <sz val="11"/>
    </font>
    <font>
      <name val="Calibri"/>
      <charset val="1"/>
      <family val="2"/>
      <color rgb="00FF9900"/>
      <sz val="11"/>
    </font>
    <font>
      <name val="Calibri"/>
      <charset val="1"/>
      <family val="2"/>
      <color rgb="00993300"/>
      <sz val="11"/>
    </font>
    <font>
      <name val="Arial"/>
      <charset val="1"/>
      <family val="2"/>
      <sz val="10"/>
    </font>
    <font>
      <name val="Calibri"/>
      <charset val="1"/>
      <family val="2"/>
      <b val="true"/>
      <color rgb="00333333"/>
      <sz val="11"/>
    </font>
    <font>
      <name val="Cambria"/>
      <charset val="1"/>
      <family val="2"/>
      <b val="true"/>
      <color rgb="00003366"/>
      <sz val="18"/>
    </font>
    <font>
      <name val="Calibri"/>
      <charset val="1"/>
      <family val="2"/>
      <color rgb="00FF0000"/>
      <sz val="11"/>
    </font>
    <font>
      <name val="Calibri"/>
      <charset val="1"/>
      <family val="2"/>
      <b val="true"/>
      <color rgb="00000000"/>
      <sz val="11"/>
    </font>
    <font>
      <name val="Calibri"/>
      <charset val="1"/>
      <family val="2"/>
      <b val="true"/>
      <color rgb="00000000"/>
      <sz val="14"/>
    </font>
    <font>
      <name val="Calibri"/>
      <charset val="1"/>
      <family val="2"/>
      <b val="true"/>
      <sz val="11"/>
    </font>
    <font>
      <name val="Calibri"/>
      <charset val="1"/>
      <family val="2"/>
      <sz val="11"/>
    </font>
    <font>
      <name val="Calibri"/>
      <family val="2"/>
      <b val="true"/>
      <color rgb="00000000"/>
      <sz val="14"/>
    </font>
    <font>
      <name val="Calibri"/>
      <family val="2"/>
      <color rgb="00000000"/>
      <sz val="10"/>
    </font>
    <font>
      <name val="Calibri"/>
      <charset val="1"/>
      <family val="2"/>
      <i val="true"/>
      <color rgb="00000000"/>
      <sz val="11"/>
    </font>
  </fonts>
  <fills count="26">
    <fill>
      <patternFill patternType="none"/>
    </fill>
    <fill>
      <patternFill patternType="gray125"/>
    </fill>
    <fill>
      <patternFill patternType="solid">
        <fgColor rgb="00CCCCFF"/>
        <bgColor rgb="00C0C0C0"/>
      </patternFill>
    </fill>
    <fill>
      <patternFill patternType="solid">
        <fgColor rgb="00FF99CC"/>
        <bgColor rgb="00FF8080"/>
      </patternFill>
    </fill>
    <fill>
      <patternFill patternType="solid">
        <fgColor rgb="00CCFFCC"/>
        <bgColor rgb="00CCFFFF"/>
      </patternFill>
    </fill>
    <fill>
      <patternFill patternType="solid">
        <fgColor rgb="00CC99FF"/>
        <bgColor rgb="00FF99CC"/>
      </patternFill>
    </fill>
    <fill>
      <patternFill patternType="solid">
        <fgColor rgb="00CCFFFF"/>
        <bgColor rgb="00CCFFFF"/>
      </patternFill>
    </fill>
    <fill>
      <patternFill patternType="solid">
        <fgColor rgb="00FFCC99"/>
        <bgColor rgb="00C0C0C0"/>
      </patternFill>
    </fill>
    <fill>
      <patternFill patternType="solid">
        <fgColor rgb="0099CCFF"/>
        <bgColor rgb="00CCCCFF"/>
      </patternFill>
    </fill>
    <fill>
      <patternFill patternType="solid">
        <fgColor rgb="00FF8080"/>
        <bgColor rgb="00FF99CC"/>
      </patternFill>
    </fill>
    <fill>
      <patternFill patternType="solid">
        <fgColor rgb="0000FF00"/>
        <bgColor rgb="0000B050"/>
      </patternFill>
    </fill>
    <fill>
      <patternFill patternType="solid">
        <fgColor rgb="00FFCC00"/>
        <bgColor rgb="00FFFF00"/>
      </patternFill>
    </fill>
    <fill>
      <patternFill patternType="solid">
        <fgColor rgb="000066CC"/>
        <bgColor rgb="00008080"/>
      </patternFill>
    </fill>
    <fill>
      <patternFill patternType="solid">
        <fgColor rgb="00800080"/>
        <bgColor rgb="00800080"/>
      </patternFill>
    </fill>
    <fill>
      <patternFill patternType="solid">
        <fgColor rgb="0033CCCC"/>
        <bgColor rgb="0000B0F0"/>
      </patternFill>
    </fill>
    <fill>
      <patternFill patternType="solid">
        <fgColor rgb="00FF9900"/>
        <bgColor rgb="00FFCC00"/>
      </patternFill>
    </fill>
    <fill>
      <patternFill patternType="solid">
        <fgColor rgb="00333399"/>
        <bgColor rgb="00003366"/>
      </patternFill>
    </fill>
    <fill>
      <patternFill patternType="solid">
        <fgColor rgb="00FF0000"/>
        <bgColor rgb="00993300"/>
      </patternFill>
    </fill>
    <fill>
      <patternFill patternType="solid">
        <fgColor rgb="00339966"/>
        <bgColor rgb="0000B050"/>
      </patternFill>
    </fill>
    <fill>
      <patternFill patternType="solid">
        <fgColor rgb="00FF6600"/>
        <bgColor rgb="00FF9900"/>
      </patternFill>
    </fill>
    <fill>
      <patternFill patternType="solid">
        <fgColor rgb="00C0C0C0"/>
        <bgColor rgb="00CCCCFF"/>
      </patternFill>
    </fill>
    <fill>
      <patternFill patternType="solid">
        <fgColor rgb="00969696"/>
        <bgColor rgb="00878787"/>
      </patternFill>
    </fill>
    <fill>
      <patternFill patternType="solid">
        <fgColor rgb="00FFFF99"/>
        <bgColor rgb="00FFFFCC"/>
      </patternFill>
    </fill>
    <fill>
      <patternFill patternType="solid">
        <fgColor rgb="00FFFFCC"/>
        <bgColor rgb="00FFFFFF"/>
      </patternFill>
    </fill>
    <fill>
      <patternFill patternType="solid">
        <fgColor rgb="00002060"/>
        <bgColor rgb="00003366"/>
      </patternFill>
    </fill>
    <fill>
      <patternFill patternType="solid">
        <fgColor rgb="00FFFFFF"/>
        <bgColor rgb="00FFFFCC"/>
      </patternFill>
    </fill>
  </fills>
  <borders count="31">
    <border diagonalDown="false" diagonalUp="false">
      <left/>
      <right/>
      <top/>
      <bottom/>
      <diagonal/>
    </border>
    <border diagonalDown="false" diagonalUp="false">
      <left style="thin">
        <color rgb="00808080"/>
      </left>
      <right style="thin">
        <color rgb="00808080"/>
      </right>
      <top style="thin">
        <color rgb="00808080"/>
      </top>
      <bottom style="thin">
        <color rgb="00808080"/>
      </bottom>
      <diagonal/>
    </border>
    <border diagonalDown="false" diagonalUp="false">
      <left style="double">
        <color rgb="00333333"/>
      </left>
      <right style="double">
        <color rgb="00333333"/>
      </right>
      <top style="double">
        <color rgb="00333333"/>
      </top>
      <bottom style="double">
        <color rgb="00333333"/>
      </bottom>
      <diagonal/>
    </border>
    <border diagonalDown="false" diagonalUp="false">
      <left/>
      <right/>
      <top/>
      <bottom style="thick">
        <color rgb="00333399"/>
      </bottom>
      <diagonal/>
    </border>
    <border diagonalDown="false" diagonalUp="false">
      <left/>
      <right/>
      <top/>
      <bottom style="thick">
        <color rgb="00C0C0C0"/>
      </bottom>
      <diagonal/>
    </border>
    <border diagonalDown="false" diagonalUp="false">
      <left/>
      <right/>
      <top/>
      <bottom style="medium">
        <color rgb="000066CC"/>
      </bottom>
      <diagonal/>
    </border>
    <border diagonalDown="false" diagonalUp="false">
      <left/>
      <right/>
      <top/>
      <bottom style="double">
        <color rgb="00FF9900"/>
      </bottom>
      <diagonal/>
    </border>
    <border diagonalDown="false" diagonalUp="false">
      <left style="thin">
        <color rgb="00C0C0C0"/>
      </left>
      <right style="thin">
        <color rgb="00C0C0C0"/>
      </right>
      <top style="thin">
        <color rgb="00C0C0C0"/>
      </top>
      <bottom style="thin">
        <color rgb="00C0C0C0"/>
      </bottom>
      <diagonal/>
    </border>
    <border diagonalDown="false" diagonalUp="false">
      <left style="thin">
        <color rgb="00333333"/>
      </left>
      <right style="thin">
        <color rgb="00333333"/>
      </right>
      <top style="thin">
        <color rgb="00333333"/>
      </top>
      <bottom style="thin">
        <color rgb="00333333"/>
      </bottom>
      <diagonal/>
    </border>
    <border diagonalDown="false" diagonalUp="false">
      <left style="medium"/>
      <right style="medium"/>
      <top style="medium"/>
      <bottom/>
      <diagonal/>
    </border>
    <border diagonalDown="false" diagonalUp="false">
      <left style="medium"/>
      <right style="medium"/>
      <top/>
      <bottom/>
      <diagonal/>
    </border>
    <border diagonalDown="false" diagonalUp="false">
      <left style="medium"/>
      <right style="medium"/>
      <top/>
      <bottom style="medium"/>
      <diagonal/>
    </border>
    <border diagonalDown="false" diagonalUp="false">
      <left style="thick"/>
      <right style="thick"/>
      <top style="thick"/>
      <bottom style="thin"/>
      <diagonal/>
    </border>
    <border diagonalDown="false" diagonalUp="false">
      <left style="thick"/>
      <right style="thin"/>
      <top style="thin"/>
      <bottom style="thin"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thin"/>
      <right style="thick"/>
      <top style="thin"/>
      <bottom style="thin"/>
      <diagonal/>
    </border>
    <border diagonalDown="false" diagonalUp="false">
      <left style="thick"/>
      <right style="thin"/>
      <top style="thin"/>
      <bottom style="thick"/>
      <diagonal/>
    </border>
    <border diagonalDown="false" diagonalUp="false">
      <left style="thin"/>
      <right style="thin"/>
      <top style="thin"/>
      <bottom style="thick"/>
      <diagonal/>
    </border>
    <border diagonalDown="false" diagonalUp="false">
      <left style="thin"/>
      <right style="thick"/>
      <top style="thin"/>
      <bottom style="thick"/>
      <diagonal/>
    </border>
    <border diagonalDown="false" diagonalUp="false">
      <left/>
      <right/>
      <top style="thick"/>
      <bottom style="thick"/>
      <diagonal/>
    </border>
    <border diagonalDown="false" diagonalUp="false">
      <left style="thick"/>
      <right style="thick"/>
      <top style="thick"/>
      <bottom style="thick"/>
      <diagonal/>
    </border>
    <border diagonalDown="false" diagonalUp="false">
      <left style="thick"/>
      <right style="thick"/>
      <top style="thick"/>
      <bottom/>
      <diagonal/>
    </border>
    <border diagonalDown="false" diagonalUp="false">
      <left style="thick"/>
      <right style="thin"/>
      <top style="thick"/>
      <bottom style="thin"/>
      <diagonal/>
    </border>
    <border diagonalDown="false" diagonalUp="false">
      <left style="thin"/>
      <right style="thin"/>
      <top style="thick"/>
      <bottom style="thin"/>
      <diagonal/>
    </border>
    <border diagonalDown="false" diagonalUp="false">
      <left style="thin"/>
      <right style="thick"/>
      <top style="thick"/>
      <bottom style="thin"/>
      <diagonal/>
    </border>
    <border diagonalDown="false" diagonalUp="false">
      <left style="medium"/>
      <right style="thin"/>
      <top style="thin"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/>
      <right/>
      <top style="thick"/>
      <bottom/>
      <diagonal/>
    </border>
    <border diagonalDown="false" diagonalUp="false">
      <left style="thick"/>
      <right style="thin"/>
      <top style="thin"/>
      <bottom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 style="thin"/>
      <right/>
      <top style="thin"/>
      <bottom style="thick"/>
      <diagonal/>
    </border>
  </borders>
  <cellStyleXfs count="214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true" applyBorder="true" applyFont="true" applyProtection="true" borderId="0" fillId="0" fontId="0" numFmtId="166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2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3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4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5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6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7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8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9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5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8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1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2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9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0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3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4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5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6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7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8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3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4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9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3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2" fillId="21" fontId="7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8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4" fontId="9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1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4" fillId="0" fontId="11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5" fillId="0" fontId="12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2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7" fontId="13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1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22" fontId="1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7" fillId="23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8" fillId="20" fontId="17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8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9" numFmtId="164">
      <alignment horizontal="general" indent="0" shrinkToFit="false" textRotation="0" vertical="bottom" wrapText="false"/>
      <protection hidden="false" locked="true"/>
    </xf>
  </cellStyleXfs>
  <cellXfs count="106">
    <xf applyAlignment="false" applyBorder="false" applyFont="false" applyProtection="false" borderId="0" fillId="0" fontId="0" numFmtId="164" xfId="0"/>
    <xf applyAlignment="false" applyBorder="false" applyFont="true" applyProtection="false" borderId="0" fillId="0" fontId="0" numFmtId="164" xfId="0"/>
    <xf applyAlignment="true" applyBorder="false" applyFont="true" applyProtection="false" borderId="0" fillId="0" fontId="20" numFmtId="164" xfId="0">
      <alignment horizontal="center" indent="0" shrinkToFit="false" textRotation="0" vertical="center" wrapText="false"/>
    </xf>
    <xf applyAlignment="true" applyBorder="false" applyFont="true" applyProtection="false" borderId="0" fillId="0" fontId="0" numFmtId="164" xfId="0">
      <alignment horizontal="center" indent="0" shrinkToFit="false" textRotation="0" vertical="bottom" wrapText="false"/>
    </xf>
    <xf applyAlignment="true" applyBorder="true" applyFont="true" applyProtection="false" borderId="9" fillId="0" fontId="21" numFmtId="164" xfId="0">
      <alignment horizontal="center" indent="0" shrinkToFit="false" textRotation="0" vertical="center" wrapText="true"/>
    </xf>
    <xf applyAlignment="true" applyBorder="true" applyFont="true" applyProtection="false" borderId="10" fillId="0" fontId="20" numFmtId="164" xfId="0">
      <alignment horizontal="center" indent="0" shrinkToFit="false" textRotation="0" vertical="center" wrapText="true"/>
    </xf>
    <xf applyAlignment="true" applyBorder="true" applyFont="true" applyProtection="false" borderId="10" fillId="0" fontId="0" numFmtId="164" xfId="0">
      <alignment horizontal="center" indent="0" shrinkToFit="false" textRotation="0" vertical="center" wrapText="true"/>
    </xf>
    <xf applyAlignment="true" applyBorder="true" applyFont="true" applyProtection="false" borderId="11" fillId="0" fontId="20" numFmtId="164" xfId="0">
      <alignment horizontal="center" indent="0" shrinkToFit="false" textRotation="0" vertical="center" wrapText="true"/>
    </xf>
    <xf applyAlignment="false" applyBorder="false" applyFont="true" applyProtection="false" borderId="0" fillId="0" fontId="20" numFmtId="164" xfId="0"/>
    <xf applyAlignment="true" applyBorder="true" applyFont="true" applyProtection="false" borderId="12" fillId="24" fontId="7" numFmtId="164" xfId="0">
      <alignment horizontal="center" indent="0" shrinkToFit="false" textRotation="0" vertical="bottom" wrapText="false"/>
    </xf>
    <xf applyAlignment="true" applyBorder="true" applyFont="true" applyProtection="false" borderId="13" fillId="24" fontId="7" numFmtId="164" xfId="0">
      <alignment horizontal="center" indent="0" shrinkToFit="false" textRotation="0" vertical="center" wrapText="false"/>
    </xf>
    <xf applyAlignment="true" applyBorder="true" applyFont="true" applyProtection="false" borderId="14" fillId="24" fontId="7" numFmtId="164" xfId="0">
      <alignment horizontal="center" indent="0" shrinkToFit="false" textRotation="0" vertical="center" wrapText="false"/>
    </xf>
    <xf applyAlignment="true" applyBorder="true" applyFont="true" applyProtection="false" borderId="15" fillId="22" fontId="22" numFmtId="164" xfId="0">
      <alignment horizontal="center" indent="0" shrinkToFit="false" textRotation="0" vertical="center" wrapText="false"/>
    </xf>
    <xf applyAlignment="true" applyBorder="true" applyFont="true" applyProtection="false" borderId="14" fillId="0" fontId="0" numFmtId="164" xfId="0">
      <alignment horizontal="center" indent="0" shrinkToFit="false" textRotation="0" vertical="bottom" wrapText="false"/>
    </xf>
    <xf applyAlignment="true" applyBorder="true" applyFont="true" applyProtection="false" borderId="14" fillId="24" fontId="4" numFmtId="164" xfId="0">
      <alignment horizontal="center" indent="0" shrinkToFit="false" textRotation="0" vertical="bottom" wrapText="false"/>
    </xf>
    <xf applyAlignment="true" applyBorder="true" applyFont="true" applyProtection="false" borderId="15" fillId="22" fontId="23" numFmtId="165" xfId="0">
      <alignment horizontal="center" indent="0" shrinkToFit="false" textRotation="0" vertical="bottom" wrapText="false"/>
    </xf>
    <xf applyAlignment="true" applyBorder="true" applyFont="true" applyProtection="false" borderId="16" fillId="24" fontId="7" numFmtId="164" xfId="0">
      <alignment horizontal="center" indent="0" shrinkToFit="false" textRotation="0" vertical="center" wrapText="false"/>
    </xf>
    <xf applyAlignment="true" applyBorder="true" applyFont="true" applyProtection="false" borderId="17" fillId="24" fontId="4" numFmtId="164" xfId="0">
      <alignment horizontal="center" indent="0" shrinkToFit="false" textRotation="0" vertical="bottom" wrapText="false"/>
    </xf>
    <xf applyAlignment="true" applyBorder="true" applyFont="true" applyProtection="false" borderId="18" fillId="22" fontId="23" numFmtId="165" xfId="0">
      <alignment horizontal="center" indent="0" shrinkToFit="false" textRotation="0" vertical="bottom" wrapText="false"/>
    </xf>
    <xf applyAlignment="true" applyBorder="false" applyFont="true" applyProtection="false" borderId="0" fillId="0" fontId="19" numFmtId="164" xfId="0">
      <alignment horizontal="center" indent="0" shrinkToFit="false" textRotation="0" vertical="bottom" wrapText="false"/>
    </xf>
    <xf applyAlignment="false" applyBorder="false" applyFont="true" applyProtection="false" borderId="0" fillId="0" fontId="0" numFmtId="164" xfId="0"/>
    <xf applyAlignment="true" applyBorder="true" applyFont="true" applyProtection="false" borderId="19" fillId="0" fontId="0" numFmtId="164" xfId="0">
      <alignment horizontal="general" indent="0" shrinkToFit="false" textRotation="0" vertical="bottom" wrapText="false"/>
    </xf>
    <xf applyAlignment="true" applyBorder="true" applyFont="true" applyProtection="false" borderId="19" fillId="0" fontId="19" numFmtId="164" xfId="0">
      <alignment horizontal="center" indent="0" shrinkToFit="false" textRotation="0" vertical="bottom" wrapText="false"/>
    </xf>
    <xf applyAlignment="false" applyBorder="false" applyFont="true" applyProtection="false" borderId="0" fillId="0" fontId="20" numFmtId="164" xfId="0"/>
    <xf applyAlignment="true" applyBorder="false" applyFont="true" applyProtection="false" borderId="0" fillId="0" fontId="0" numFmtId="164" xfId="0">
      <alignment horizontal="center" indent="0" shrinkToFit="false" textRotation="0" vertical="center" wrapText="false"/>
    </xf>
    <xf applyAlignment="true" applyBorder="true" applyFont="true" applyProtection="false" borderId="0" fillId="0" fontId="23" numFmtId="164" xfId="0">
      <alignment horizontal="general" indent="0" shrinkToFit="false" textRotation="0" vertical="center" wrapText="false"/>
    </xf>
    <xf applyAlignment="true" applyBorder="true" applyFont="true" applyProtection="false" borderId="0" fillId="0" fontId="19" numFmtId="164" xfId="0">
      <alignment horizontal="center" indent="0" shrinkToFit="false" textRotation="0" vertical="center" wrapText="false"/>
    </xf>
    <xf applyAlignment="true" applyBorder="true" applyFont="true" applyProtection="false" borderId="20" fillId="24" fontId="7" numFmtId="164" xfId="0">
      <alignment horizontal="center" indent="0" shrinkToFit="false" textRotation="0" vertical="center" wrapText="true"/>
    </xf>
    <xf applyAlignment="true" applyBorder="true" applyFont="true" applyProtection="false" borderId="21" fillId="24" fontId="7" numFmtId="164" xfId="0">
      <alignment horizontal="center" indent="0" shrinkToFit="false" textRotation="0" vertical="center" wrapText="true"/>
    </xf>
    <xf applyAlignment="true" applyBorder="true" applyFont="true" applyProtection="false" borderId="22" fillId="24" fontId="7" numFmtId="164" xfId="0">
      <alignment horizontal="center" indent="0" shrinkToFit="false" textRotation="0" vertical="center" wrapText="false"/>
    </xf>
    <xf applyAlignment="true" applyBorder="true" applyFont="true" applyProtection="false" borderId="23" fillId="24" fontId="7" numFmtId="164" xfId="0">
      <alignment horizontal="center" indent="0" shrinkToFit="false" textRotation="0" vertical="center" wrapText="true"/>
    </xf>
    <xf applyAlignment="true" applyBorder="true" applyFont="true" applyProtection="false" borderId="24" fillId="22" fontId="22" numFmtId="164" xfId="0">
      <alignment horizontal="center" indent="0" shrinkToFit="false" textRotation="0" vertical="center" wrapText="false"/>
    </xf>
    <xf applyAlignment="true" applyBorder="true" applyFont="true" applyProtection="false" borderId="0" fillId="0" fontId="23" numFmtId="164" xfId="208">
      <alignment horizontal="left" indent="0" shrinkToFit="false" textRotation="0" vertical="center" wrapText="true"/>
    </xf>
    <xf applyAlignment="true" applyBorder="false" applyFont="true" applyProtection="false" borderId="0" fillId="0" fontId="0" numFmtId="164" xfId="0">
      <alignment horizontal="center" indent="0" shrinkToFit="false" textRotation="0" vertical="center" wrapText="true"/>
    </xf>
    <xf applyAlignment="true" applyBorder="true" applyFont="true" applyProtection="false" borderId="12" fillId="24" fontId="7" numFmtId="164" xfId="0">
      <alignment horizontal="center" indent="0" shrinkToFit="false" textRotation="0" vertical="center" wrapText="true"/>
    </xf>
    <xf applyAlignment="true" applyBorder="true" applyFont="true" applyProtection="false" borderId="14" fillId="24" fontId="7" numFmtId="164" xfId="0">
      <alignment horizontal="center" indent="0" shrinkToFit="false" textRotation="0" vertical="center" wrapText="true"/>
    </xf>
    <xf applyAlignment="true" applyBorder="true" applyFont="true" applyProtection="false" borderId="15" fillId="24" fontId="7" numFmtId="164" xfId="0">
      <alignment horizontal="center" indent="0" shrinkToFit="false" textRotation="0" vertical="center" wrapText="true"/>
    </xf>
    <xf applyAlignment="true" applyBorder="true" applyFont="true" applyProtection="false" borderId="13" fillId="22" fontId="20" numFmtId="164" xfId="0">
      <alignment horizontal="center" indent="0" shrinkToFit="false" textRotation="0" vertical="bottom" wrapText="false"/>
    </xf>
    <xf applyAlignment="true" applyBorder="true" applyFont="true" applyProtection="true" borderId="15" fillId="0" fontId="0" numFmtId="167" xfId="19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16" fillId="24" fontId="4" numFmtId="164" xfId="0"/>
    <xf applyAlignment="true" applyBorder="true" applyFont="true" applyProtection="false" borderId="17" fillId="24" fontId="7" numFmtId="164" xfId="0">
      <alignment horizontal="center" indent="0" shrinkToFit="false" textRotation="0" vertical="center" wrapText="false"/>
    </xf>
    <xf applyAlignment="true" applyBorder="true" applyFont="true" applyProtection="false" borderId="17" fillId="24" fontId="7" numFmtId="164" xfId="0">
      <alignment horizontal="center" indent="0" shrinkToFit="false" textRotation="0" vertical="bottom" wrapText="false"/>
    </xf>
    <xf applyAlignment="true" applyBorder="true" applyFont="true" applyProtection="true" borderId="18" fillId="24" fontId="7" numFmtId="167" xfId="19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8" fillId="24" fontId="7" numFmtId="167" xfId="0">
      <alignment horizontal="center" indent="0" shrinkToFit="false" textRotation="0" vertical="bottom" wrapText="false"/>
    </xf>
    <xf applyAlignment="true" applyBorder="true" applyFont="true" applyProtection="false" borderId="0" fillId="0" fontId="26" numFmtId="164" xfId="209">
      <alignment horizontal="left" indent="0" shrinkToFit="false" textRotation="0" vertical="bottom" wrapText="true"/>
    </xf>
    <xf applyAlignment="false" applyBorder="true" applyFont="true" applyProtection="false" borderId="0" fillId="25" fontId="0" numFmtId="164" xfId="0"/>
    <xf applyAlignment="true" applyBorder="true" applyFont="true" applyProtection="false" borderId="12" fillId="24" fontId="7" numFmtId="164" xfId="0">
      <alignment horizontal="center" indent="0" shrinkToFit="false" textRotation="0" vertical="center" wrapText="false"/>
    </xf>
    <xf applyAlignment="false" applyBorder="true" applyFont="true" applyProtection="false" borderId="13" fillId="24" fontId="7" numFmtId="164" xfId="0"/>
    <xf applyAlignment="false" applyBorder="true" applyFont="true" applyProtection="false" borderId="16" fillId="24" fontId="7" numFmtId="164" xfId="0"/>
    <xf applyAlignment="true" applyBorder="true" applyFont="true" applyProtection="false" borderId="19" fillId="0" fontId="0" numFmtId="164" xfId="0">
      <alignment horizontal="center" indent="0" shrinkToFit="false" textRotation="0" vertical="bottom" wrapText="false"/>
    </xf>
    <xf applyAlignment="false" applyBorder="true" applyFont="true" applyProtection="false" borderId="0" fillId="0" fontId="20" numFmtId="164" xfId="0"/>
    <xf applyAlignment="true" applyBorder="true" applyFont="true" applyProtection="false" borderId="0" fillId="0" fontId="0" numFmtId="164" xfId="0">
      <alignment horizontal="center" indent="0" shrinkToFit="false" textRotation="0" vertical="bottom" wrapText="false"/>
    </xf>
    <xf applyAlignment="true" applyBorder="true" applyFont="true" applyProtection="false" borderId="0" fillId="0" fontId="19" numFmtId="164" xfId="0">
      <alignment horizontal="center" indent="0" shrinkToFit="false" textRotation="0" vertical="bottom" wrapText="false"/>
    </xf>
    <xf applyAlignment="true" applyBorder="true" applyFont="true" applyProtection="false" borderId="13" fillId="24" fontId="7" numFmtId="164" xfId="0">
      <alignment horizontal="center" indent="0" shrinkToFit="false" textRotation="0" vertical="bottom" wrapText="false"/>
    </xf>
    <xf applyAlignment="true" applyBorder="true" applyFont="true" applyProtection="false" borderId="14" fillId="0" fontId="0" numFmtId="164" xfId="0">
      <alignment horizontal="center" indent="0" shrinkToFit="false" textRotation="0" vertical="center" wrapText="false"/>
    </xf>
    <xf applyAlignment="true" applyBorder="true" applyFont="true" applyProtection="false" borderId="14" fillId="0" fontId="0" numFmtId="164" xfId="0">
      <alignment horizontal="center" indent="0" shrinkToFit="false" textRotation="0" vertical="center" wrapText="false"/>
    </xf>
    <xf applyAlignment="true" applyBorder="true" applyFont="true" applyProtection="false" borderId="0" fillId="25" fontId="0" numFmtId="164" xfId="0">
      <alignment horizontal="center" indent="0" shrinkToFit="false" textRotation="0" vertical="center" wrapText="false"/>
    </xf>
    <xf applyAlignment="true" applyBorder="true" applyFont="true" applyProtection="false" borderId="14" fillId="0" fontId="0" numFmtId="164" xfId="0">
      <alignment horizontal="center" indent="0" shrinkToFit="false" textRotation="0" vertical="center" wrapText="false"/>
    </xf>
    <xf applyAlignment="false" applyBorder="true" applyFont="true" applyProtection="false" borderId="25" fillId="24" fontId="7" numFmtId="164" xfId="0"/>
    <xf applyAlignment="true" applyBorder="true" applyFont="true" applyProtection="false" borderId="0" fillId="25" fontId="0" numFmtId="164" xfId="0">
      <alignment horizontal="center" indent="0" shrinkToFit="false" textRotation="0" vertical="bottom" wrapText="false"/>
    </xf>
    <xf applyAlignment="true" applyBorder="true" applyFont="true" applyProtection="false" borderId="26" fillId="0" fontId="0" numFmtId="164" xfId="0">
      <alignment horizontal="center" indent="0" shrinkToFit="false" textRotation="0" vertical="bottom" wrapText="false"/>
    </xf>
    <xf applyAlignment="true" applyBorder="true" applyFont="true" applyProtection="false" borderId="0" fillId="25" fontId="4" numFmtId="164" xfId="0">
      <alignment horizontal="center" indent="0" shrinkToFit="false" textRotation="0" vertical="bottom" wrapText="false"/>
    </xf>
    <xf applyAlignment="true" applyBorder="true" applyFont="true" applyProtection="false" borderId="0" fillId="0" fontId="23" numFmtId="164" xfId="0">
      <alignment horizontal="left" indent="0" shrinkToFit="false" textRotation="0" vertical="bottom" wrapText="true"/>
    </xf>
    <xf applyAlignment="true" applyBorder="true" applyFont="true" applyProtection="true" borderId="15" fillId="22" fontId="23" numFmtId="165" xfId="19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0" fillId="0" fontId="0" numFmtId="164" xfId="0"/>
    <xf applyAlignment="true" applyBorder="true" applyFont="true" applyProtection="false" borderId="13" fillId="24" fontId="7" numFmtId="164" xfId="0">
      <alignment horizontal="left" indent="0" shrinkToFit="false" textRotation="0" vertical="center" wrapText="false"/>
    </xf>
    <xf applyAlignment="true" applyBorder="true" applyFont="true" applyProtection="false" borderId="14" fillId="0" fontId="7" numFmtId="164" xfId="0">
      <alignment horizontal="center" indent="0" shrinkToFit="false" textRotation="0" vertical="center" wrapText="false"/>
    </xf>
    <xf applyAlignment="true" applyBorder="true" applyFont="true" applyProtection="false" borderId="14" fillId="0" fontId="23" numFmtId="164" xfId="0">
      <alignment horizontal="center" indent="0" shrinkToFit="false" textRotation="0" vertical="center" wrapText="false"/>
    </xf>
    <xf applyAlignment="true" applyBorder="true" applyFont="true" applyProtection="false" borderId="15" fillId="22" fontId="23" numFmtId="165" xfId="0">
      <alignment horizontal="center" indent="0" shrinkToFit="false" textRotation="0" vertical="center" wrapText="false"/>
    </xf>
    <xf applyAlignment="true" applyBorder="true" applyFont="true" applyProtection="false" borderId="27" fillId="0" fontId="23" numFmtId="164" xfId="0">
      <alignment horizontal="left" indent="0" shrinkToFit="false" textRotation="0" vertical="bottom" wrapText="true"/>
    </xf>
    <xf applyAlignment="true" applyBorder="false" applyFont="true" applyProtection="false" borderId="0" fillId="0" fontId="0" numFmtId="164" xfId="0">
      <alignment horizontal="center" indent="0" shrinkToFit="false" textRotation="0" vertical="bottom" wrapText="false"/>
    </xf>
    <xf applyAlignment="true" applyBorder="true" applyFont="true" applyProtection="false" borderId="14" fillId="0" fontId="0" numFmtId="164" xfId="0">
      <alignment horizontal="center" indent="0" shrinkToFit="false" textRotation="0" vertical="bottom" wrapText="false"/>
    </xf>
    <xf applyAlignment="true" applyBorder="true" applyFont="true" applyProtection="false" borderId="13" fillId="24" fontId="7" numFmtId="164" xfId="0">
      <alignment horizontal="general" indent="0" shrinkToFit="false" textRotation="0" vertical="bottom" wrapText="true"/>
    </xf>
    <xf applyAlignment="false" applyBorder="true" applyFont="true" applyProtection="false" borderId="28" fillId="24" fontId="7" numFmtId="164" xfId="0"/>
    <xf applyAlignment="true" applyBorder="true" applyFont="true" applyProtection="false" borderId="19" fillId="0" fontId="0" numFmtId="164" xfId="0">
      <alignment horizontal="left" indent="0" shrinkToFit="false" textRotation="0" vertical="bottom" wrapText="false"/>
    </xf>
    <xf applyAlignment="true" applyBorder="true" applyFont="true" applyProtection="false" borderId="0" fillId="0" fontId="20" numFmtId="164" xfId="0">
      <alignment horizontal="center" indent="0" shrinkToFit="false" textRotation="0" vertical="bottom" wrapText="false"/>
    </xf>
    <xf applyAlignment="true" applyBorder="true" applyFont="true" applyProtection="true" borderId="18" fillId="22" fontId="23" numFmtId="165" xfId="19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13" fillId="24" fontId="4" numFmtId="164" xfId="0"/>
    <xf applyAlignment="true" applyBorder="true" applyFont="true" applyProtection="false" borderId="13" fillId="24" fontId="4" numFmtId="164" xfId="0">
      <alignment horizontal="center" indent="0" shrinkToFit="false" textRotation="0" vertical="center" wrapText="true"/>
    </xf>
    <xf applyAlignment="true" applyBorder="true" applyFont="true" applyProtection="false" borderId="0" fillId="0" fontId="23" numFmtId="164" xfId="0">
      <alignment horizontal="general" indent="0" shrinkToFit="false" textRotation="0" vertical="bottom" wrapText="true"/>
    </xf>
    <xf applyAlignment="true" applyBorder="true" applyFont="true" applyProtection="false" borderId="0" fillId="0" fontId="19" numFmtId="164" xfId="0">
      <alignment horizontal="center" indent="0" shrinkToFit="false" textRotation="0" vertical="bottom" wrapText="true"/>
    </xf>
    <xf applyAlignment="true" applyBorder="true" applyFont="true" applyProtection="false" borderId="0" fillId="0" fontId="23" numFmtId="164" xfId="0">
      <alignment horizontal="center" indent="0" shrinkToFit="false" textRotation="0" vertical="bottom" wrapText="true"/>
    </xf>
    <xf applyAlignment="true" applyBorder="true" applyFont="true" applyProtection="true" borderId="15" fillId="22" fontId="23" numFmtId="165" xfId="19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8" fillId="22" fontId="22" numFmtId="165" xfId="0">
      <alignment horizontal="center" indent="0" shrinkToFit="false" textRotation="0" vertical="bottom" wrapText="false"/>
    </xf>
    <xf applyAlignment="true" applyBorder="true" applyFont="true" applyProtection="true" borderId="18" fillId="22" fontId="22" numFmtId="165" xfId="19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14" fillId="0" fontId="0" numFmtId="164" xfId="0"/>
    <xf applyAlignment="true" applyBorder="true" applyFont="true" applyProtection="false" borderId="15" fillId="22" fontId="0" numFmtId="164" xfId="0">
      <alignment horizontal="center" indent="0" shrinkToFit="false" textRotation="0" vertical="bottom" wrapText="false"/>
    </xf>
    <xf applyAlignment="true" applyBorder="true" applyFont="true" applyProtection="false" borderId="13" fillId="24" fontId="4" numFmtId="164" xfId="0">
      <alignment horizontal="general" indent="0" shrinkToFit="false" textRotation="0" vertical="center" wrapText="true"/>
    </xf>
    <xf applyAlignment="true" applyBorder="true" applyFont="true" applyProtection="false" borderId="14" fillId="0" fontId="0" numFmtId="164" xfId="0">
      <alignment horizontal="center" indent="0" shrinkToFit="false" textRotation="0" vertical="center" wrapText="true"/>
    </xf>
    <xf applyAlignment="true" applyBorder="true" applyFont="true" applyProtection="false" borderId="0" fillId="0" fontId="19" numFmtId="164" xfId="0">
      <alignment horizontal="general" indent="0" shrinkToFit="false" textRotation="0" vertical="bottom" wrapText="true"/>
    </xf>
    <xf applyAlignment="true" applyBorder="true" applyFont="true" applyProtection="false" borderId="21" fillId="24" fontId="7" numFmtId="164" xfId="0">
      <alignment horizontal="center" indent="0" shrinkToFit="false" textRotation="0" vertical="center" wrapText="false"/>
    </xf>
    <xf applyAlignment="true" applyBorder="true" applyFont="true" applyProtection="false" borderId="15" fillId="22" fontId="20" numFmtId="164" xfId="0">
      <alignment horizontal="center" indent="0" shrinkToFit="false" textRotation="0" vertical="center" wrapText="false"/>
    </xf>
    <xf applyAlignment="true" applyBorder="true" applyFont="true" applyProtection="false" borderId="27" fillId="0" fontId="23" numFmtId="164" xfId="0">
      <alignment horizontal="general" indent="0" shrinkToFit="false" textRotation="0" vertical="bottom" wrapText="true"/>
    </xf>
    <xf applyAlignment="true" applyBorder="true" applyFont="true" applyProtection="false" borderId="29" fillId="24" fontId="4" numFmtId="164" xfId="0">
      <alignment horizontal="center" indent="0" shrinkToFit="false" textRotation="0" vertical="bottom" wrapText="false"/>
    </xf>
    <xf applyAlignment="true" applyBorder="false" applyFont="true" applyProtection="false" borderId="0" fillId="0" fontId="0" numFmtId="164" xfId="0">
      <alignment horizontal="general" indent="0" shrinkToFit="false" textRotation="0" vertical="bottom" wrapText="true"/>
    </xf>
    <xf applyAlignment="true" applyBorder="true" applyFont="true" applyProtection="false" borderId="14" fillId="0" fontId="0" numFmtId="164" xfId="0">
      <alignment horizontal="center" indent="0" shrinkToFit="false" textRotation="0" vertical="bottom" wrapText="true"/>
    </xf>
    <xf applyAlignment="true" applyBorder="true" applyFont="true" applyProtection="false" borderId="15" fillId="22" fontId="23" numFmtId="165" xfId="0">
      <alignment horizontal="center" indent="0" shrinkToFit="false" textRotation="0" vertical="bottom" wrapText="true"/>
    </xf>
    <xf applyAlignment="true" applyBorder="true" applyFont="true" applyProtection="false" borderId="14" fillId="24" fontId="4" numFmtId="164" xfId="0">
      <alignment horizontal="center" indent="0" shrinkToFit="false" textRotation="0" vertical="bottom" wrapText="true"/>
    </xf>
    <xf applyAlignment="true" applyBorder="true" applyFont="true" applyProtection="false" borderId="16" fillId="24" fontId="4" numFmtId="164" xfId="0">
      <alignment horizontal="general" indent="0" shrinkToFit="false" textRotation="0" vertical="center" wrapText="true"/>
    </xf>
    <xf applyAlignment="true" applyBorder="true" applyFont="true" applyProtection="false" borderId="17" fillId="24" fontId="4" numFmtId="164" xfId="0">
      <alignment horizontal="center" indent="0" shrinkToFit="false" textRotation="0" vertical="center" wrapText="true"/>
    </xf>
    <xf applyAlignment="true" applyBorder="true" applyFont="true" applyProtection="false" borderId="18" fillId="22" fontId="23" numFmtId="165" xfId="0">
      <alignment horizontal="center" indent="0" shrinkToFit="false" textRotation="0" vertical="bottom" wrapText="true"/>
    </xf>
    <xf applyAlignment="true" applyBorder="true" applyFont="true" applyProtection="false" borderId="0" fillId="0" fontId="0" numFmtId="164" xfId="0">
      <alignment horizontal="general" indent="0" shrinkToFit="false" textRotation="0" vertical="bottom" wrapText="true"/>
    </xf>
    <xf applyAlignment="true" applyBorder="false" applyFont="true" applyProtection="false" borderId="0" fillId="0" fontId="0" numFmtId="164" xfId="0">
      <alignment horizontal="center" indent="0" shrinkToFit="false" textRotation="0" vertical="bottom" wrapText="true"/>
    </xf>
    <xf applyAlignment="true" applyBorder="true" applyFont="true" applyProtection="false" borderId="14" fillId="0" fontId="0" numFmtId="164" xfId="0">
      <alignment horizontal="general" indent="0" shrinkToFit="false" textRotation="0" vertical="bottom" wrapText="true"/>
    </xf>
    <xf applyAlignment="true" applyBorder="true" applyFont="true" applyProtection="false" borderId="29" fillId="24" fontId="7" numFmtId="164" xfId="0">
      <alignment horizontal="center" indent="0" shrinkToFit="false" textRotation="0" vertical="center" wrapText="false"/>
    </xf>
    <xf applyAlignment="true" applyBorder="true" applyFont="true" applyProtection="false" borderId="30" fillId="24" fontId="4" numFmtId="164" xfId="0">
      <alignment horizontal="center" indent="0" shrinkToFit="false" textRotation="0" vertical="center" wrapText="true"/>
    </xf>
  </cellXfs>
  <cellStyles count="200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20% - Accent1" xfId="20"/>
    <cellStyle builtinId="54" customBuiltin="true" name="20% - Accent2" xfId="21"/>
    <cellStyle builtinId="54" customBuiltin="true" name="20% - Accent3" xfId="22"/>
    <cellStyle builtinId="54" customBuiltin="true" name="20% - Accent4" xfId="23"/>
    <cellStyle builtinId="54" customBuiltin="true" name="20% - Accent5" xfId="24"/>
    <cellStyle builtinId="54" customBuiltin="true" name="20% - Accent6" xfId="25"/>
    <cellStyle builtinId="54" customBuiltin="true" name="40% - Accent1" xfId="26"/>
    <cellStyle builtinId="54" customBuiltin="true" name="40% - Accent2" xfId="27"/>
    <cellStyle builtinId="54" customBuiltin="true" name="40% - Accent3" xfId="28"/>
    <cellStyle builtinId="54" customBuiltin="true" name="40% - Accent4" xfId="29"/>
    <cellStyle builtinId="54" customBuiltin="true" name="40% - Accent5" xfId="30"/>
    <cellStyle builtinId="54" customBuiltin="true" name="40% - Accent6" xfId="31"/>
    <cellStyle builtinId="54" customBuiltin="true" name="60% - Accent1" xfId="32"/>
    <cellStyle builtinId="54" customBuiltin="true" name="60% - Accent2" xfId="33"/>
    <cellStyle builtinId="54" customBuiltin="true" name="60% - Accent3" xfId="34"/>
    <cellStyle builtinId="54" customBuiltin="true" name="60% - Accent4" xfId="35"/>
    <cellStyle builtinId="54" customBuiltin="true" name="60% - Accent5" xfId="36"/>
    <cellStyle builtinId="54" customBuiltin="true" name="60% - Accent6" xfId="37"/>
    <cellStyle builtinId="54" customBuiltin="true" name="Accent1" xfId="38"/>
    <cellStyle builtinId="54" customBuiltin="true" name="Accent2" xfId="39"/>
    <cellStyle builtinId="54" customBuiltin="true" name="Accent3" xfId="40"/>
    <cellStyle builtinId="54" customBuiltin="true" name="Accent4" xfId="41"/>
    <cellStyle builtinId="54" customBuiltin="true" name="Accent5" xfId="42"/>
    <cellStyle builtinId="54" customBuiltin="true" name="Accent6" xfId="43"/>
    <cellStyle builtinId="54" customBuiltin="true" name="Bad" xfId="44"/>
    <cellStyle builtinId="54" customBuiltin="true" name="Calculation" xfId="45"/>
    <cellStyle builtinId="54" customBuiltin="true" name="Check Cell" xfId="46"/>
    <cellStyle builtinId="54" customBuiltin="true" name="Explanatory Text" xfId="47"/>
    <cellStyle builtinId="54" customBuiltin="true" name="Good" xfId="48"/>
    <cellStyle builtinId="54" customBuiltin="true" name="Heading 1" xfId="49"/>
    <cellStyle builtinId="54" customBuiltin="true" name="Heading 2" xfId="50"/>
    <cellStyle builtinId="54" customBuiltin="true" name="Heading 3" xfId="51"/>
    <cellStyle builtinId="54" customBuiltin="true" name="Heading 4" xfId="52"/>
    <cellStyle builtinId="54" customBuiltin="true" name="Input" xfId="53"/>
    <cellStyle builtinId="54" customBuiltin="true" name="Linked Cell" xfId="54"/>
    <cellStyle builtinId="54" customBuiltin="true" name="Neutral" xfId="55"/>
    <cellStyle builtinId="54" customBuiltin="true" name="Normal 10" xfId="56"/>
    <cellStyle builtinId="54" customBuiltin="true" name="Normal 10 2" xfId="57"/>
    <cellStyle builtinId="54" customBuiltin="true" name="Normal 11" xfId="58"/>
    <cellStyle builtinId="54" customBuiltin="true" name="Normal 11 2" xfId="59"/>
    <cellStyle builtinId="54" customBuiltin="true" name="Normal 12" xfId="60"/>
    <cellStyle builtinId="54" customBuiltin="true" name="Normal 12 2" xfId="61"/>
    <cellStyle builtinId="54" customBuiltin="true" name="Normal 13" xfId="62"/>
    <cellStyle builtinId="54" customBuiltin="true" name="Normal 13 2" xfId="63"/>
    <cellStyle builtinId="54" customBuiltin="true" name="Normal 14" xfId="64"/>
    <cellStyle builtinId="54" customBuiltin="true" name="Normal 14 2" xfId="65"/>
    <cellStyle builtinId="54" customBuiltin="true" name="Normal 15" xfId="66"/>
    <cellStyle builtinId="54" customBuiltin="true" name="Normal 15 2" xfId="67"/>
    <cellStyle builtinId="54" customBuiltin="true" name="Normal 16" xfId="68"/>
    <cellStyle builtinId="54" customBuiltin="true" name="Normal 16 2" xfId="69"/>
    <cellStyle builtinId="54" customBuiltin="true" name="Normal 17" xfId="70"/>
    <cellStyle builtinId="54" customBuiltin="true" name="Normal 17 2" xfId="71"/>
    <cellStyle builtinId="54" customBuiltin="true" name="Normal 18" xfId="72"/>
    <cellStyle builtinId="54" customBuiltin="true" name="Normal 18 2" xfId="73"/>
    <cellStyle builtinId="54" customBuiltin="true" name="Normal 19" xfId="74"/>
    <cellStyle builtinId="54" customBuiltin="true" name="Normal 19 2" xfId="75"/>
    <cellStyle builtinId="54" customBuiltin="true" name="Normal 2" xfId="76"/>
    <cellStyle builtinId="54" customBuiltin="true" name="Normal 2 2" xfId="77"/>
    <cellStyle builtinId="54" customBuiltin="true" name="Normal 2 3" xfId="78"/>
    <cellStyle builtinId="54" customBuiltin="true" name="Normal 20" xfId="79"/>
    <cellStyle builtinId="54" customBuiltin="true" name="Normal 20 2" xfId="80"/>
    <cellStyle builtinId="54" customBuiltin="true" name="Normal 21" xfId="81"/>
    <cellStyle builtinId="54" customBuiltin="true" name="Normal 21 2" xfId="82"/>
    <cellStyle builtinId="54" customBuiltin="true" name="Normal 21 3" xfId="83"/>
    <cellStyle builtinId="54" customBuiltin="true" name="Normal 21 4" xfId="84"/>
    <cellStyle builtinId="54" customBuiltin="true" name="Normal 21 5" xfId="85"/>
    <cellStyle builtinId="54" customBuiltin="true" name="Normal 21 6" xfId="86"/>
    <cellStyle builtinId="54" customBuiltin="true" name="Normal 21 7" xfId="87"/>
    <cellStyle builtinId="54" customBuiltin="true" name="Normal 21 8" xfId="88"/>
    <cellStyle builtinId="54" customBuiltin="true" name="Normal 21 9" xfId="89"/>
    <cellStyle builtinId="54" customBuiltin="true" name="Normal 22" xfId="90"/>
    <cellStyle builtinId="54" customBuiltin="true" name="Normal 22 2" xfId="91"/>
    <cellStyle builtinId="54" customBuiltin="true" name="Normal 22 3" xfId="92"/>
    <cellStyle builtinId="54" customBuiltin="true" name="Normal 22 4" xfId="93"/>
    <cellStyle builtinId="54" customBuiltin="true" name="Normal 22 5" xfId="94"/>
    <cellStyle builtinId="54" customBuiltin="true" name="Normal 22 6" xfId="95"/>
    <cellStyle builtinId="54" customBuiltin="true" name="Normal 22 7" xfId="96"/>
    <cellStyle builtinId="54" customBuiltin="true" name="Normal 22 8" xfId="97"/>
    <cellStyle builtinId="54" customBuiltin="true" name="Normal 22 9" xfId="98"/>
    <cellStyle builtinId="54" customBuiltin="true" name="Normal 23" xfId="99"/>
    <cellStyle builtinId="54" customBuiltin="true" name="Normal 23 2" xfId="100"/>
    <cellStyle builtinId="54" customBuiltin="true" name="Normal 23 3" xfId="101"/>
    <cellStyle builtinId="54" customBuiltin="true" name="Normal 23 4" xfId="102"/>
    <cellStyle builtinId="54" customBuiltin="true" name="Normal 23 5" xfId="103"/>
    <cellStyle builtinId="54" customBuiltin="true" name="Normal 23 6" xfId="104"/>
    <cellStyle builtinId="54" customBuiltin="true" name="Normal 23 7" xfId="105"/>
    <cellStyle builtinId="54" customBuiltin="true" name="Normal 23 8" xfId="106"/>
    <cellStyle builtinId="54" customBuiltin="true" name="Normal 23 9" xfId="107"/>
    <cellStyle builtinId="54" customBuiltin="true" name="Normal 25" xfId="108"/>
    <cellStyle builtinId="54" customBuiltin="true" name="Normal 25 2" xfId="109"/>
    <cellStyle builtinId="54" customBuiltin="true" name="Normal 25 3" xfId="110"/>
    <cellStyle builtinId="54" customBuiltin="true" name="Normal 25 4" xfId="111"/>
    <cellStyle builtinId="54" customBuiltin="true" name="Normal 25 5" xfId="112"/>
    <cellStyle builtinId="54" customBuiltin="true" name="Normal 25 6" xfId="113"/>
    <cellStyle builtinId="54" customBuiltin="true" name="Normal 25 7" xfId="114"/>
    <cellStyle builtinId="54" customBuiltin="true" name="Normal 25 8" xfId="115"/>
    <cellStyle builtinId="54" customBuiltin="true" name="Normal 25 9" xfId="116"/>
    <cellStyle builtinId="54" customBuiltin="true" name="Normal 26" xfId="117"/>
    <cellStyle builtinId="54" customBuiltin="true" name="Normal 26 2" xfId="118"/>
    <cellStyle builtinId="54" customBuiltin="true" name="Normal 26 3" xfId="119"/>
    <cellStyle builtinId="54" customBuiltin="true" name="Normal 26 4" xfId="120"/>
    <cellStyle builtinId="54" customBuiltin="true" name="Normal 26 5" xfId="121"/>
    <cellStyle builtinId="54" customBuiltin="true" name="Normal 26 6" xfId="122"/>
    <cellStyle builtinId="54" customBuiltin="true" name="Normal 26 7" xfId="123"/>
    <cellStyle builtinId="54" customBuiltin="true" name="Normal 26 8" xfId="124"/>
    <cellStyle builtinId="54" customBuiltin="true" name="Normal 26 9" xfId="125"/>
    <cellStyle builtinId="54" customBuiltin="true" name="Normal 27" xfId="126"/>
    <cellStyle builtinId="54" customBuiltin="true" name="Normal 27 2" xfId="127"/>
    <cellStyle builtinId="54" customBuiltin="true" name="Normal 27 3" xfId="128"/>
    <cellStyle builtinId="54" customBuiltin="true" name="Normal 27 4" xfId="129"/>
    <cellStyle builtinId="54" customBuiltin="true" name="Normal 27 5" xfId="130"/>
    <cellStyle builtinId="54" customBuiltin="true" name="Normal 27 6" xfId="131"/>
    <cellStyle builtinId="54" customBuiltin="true" name="Normal 27 7" xfId="132"/>
    <cellStyle builtinId="54" customBuiltin="true" name="Normal 27 8" xfId="133"/>
    <cellStyle builtinId="54" customBuiltin="true" name="Normal 27 9" xfId="134"/>
    <cellStyle builtinId="54" customBuiltin="true" name="Normal 28" xfId="135"/>
    <cellStyle builtinId="54" customBuiltin="true" name="Normal 28 2" xfId="136"/>
    <cellStyle builtinId="54" customBuiltin="true" name="Normal 28 3" xfId="137"/>
    <cellStyle builtinId="54" customBuiltin="true" name="Normal 28 4" xfId="138"/>
    <cellStyle builtinId="54" customBuiltin="true" name="Normal 28 5" xfId="139"/>
    <cellStyle builtinId="54" customBuiltin="true" name="Normal 28 6" xfId="140"/>
    <cellStyle builtinId="54" customBuiltin="true" name="Normal 28 7" xfId="141"/>
    <cellStyle builtinId="54" customBuiltin="true" name="Normal 28 8" xfId="142"/>
    <cellStyle builtinId="54" customBuiltin="true" name="Normal 28 9" xfId="143"/>
    <cellStyle builtinId="54" customBuiltin="true" name="Normal 29" xfId="144"/>
    <cellStyle builtinId="54" customBuiltin="true" name="Normal 29 2" xfId="145"/>
    <cellStyle builtinId="54" customBuiltin="true" name="Normal 29 3" xfId="146"/>
    <cellStyle builtinId="54" customBuiltin="true" name="Normal 29 4" xfId="147"/>
    <cellStyle builtinId="54" customBuiltin="true" name="Normal 29 5" xfId="148"/>
    <cellStyle builtinId="54" customBuiltin="true" name="Normal 29 6" xfId="149"/>
    <cellStyle builtinId="54" customBuiltin="true" name="Normal 29 7" xfId="150"/>
    <cellStyle builtinId="54" customBuiltin="true" name="Normal 29 8" xfId="151"/>
    <cellStyle builtinId="54" customBuiltin="true" name="Normal 29 9" xfId="152"/>
    <cellStyle builtinId="54" customBuiltin="true" name="Normal 3" xfId="153"/>
    <cellStyle builtinId="54" customBuiltin="true" name="Normal 3 2" xfId="154"/>
    <cellStyle builtinId="54" customBuiltin="true" name="Normal 30" xfId="155"/>
    <cellStyle builtinId="54" customBuiltin="true" name="Normal 30 2" xfId="156"/>
    <cellStyle builtinId="54" customBuiltin="true" name="Normal 30 3" xfId="157"/>
    <cellStyle builtinId="54" customBuiltin="true" name="Normal 30 4" xfId="158"/>
    <cellStyle builtinId="54" customBuiltin="true" name="Normal 30 5" xfId="159"/>
    <cellStyle builtinId="54" customBuiltin="true" name="Normal 30 6" xfId="160"/>
    <cellStyle builtinId="54" customBuiltin="true" name="Normal 30 7" xfId="161"/>
    <cellStyle builtinId="54" customBuiltin="true" name="Normal 30 8" xfId="162"/>
    <cellStyle builtinId="54" customBuiltin="true" name="Normal 30 9" xfId="163"/>
    <cellStyle builtinId="54" customBuiltin="true" name="Normal 31" xfId="164"/>
    <cellStyle builtinId="54" customBuiltin="true" name="Normal 31 2" xfId="165"/>
    <cellStyle builtinId="54" customBuiltin="true" name="Normal 31 3" xfId="166"/>
    <cellStyle builtinId="54" customBuiltin="true" name="Normal 31 4" xfId="167"/>
    <cellStyle builtinId="54" customBuiltin="true" name="Normal 31 5" xfId="168"/>
    <cellStyle builtinId="54" customBuiltin="true" name="Normal 31 6" xfId="169"/>
    <cellStyle builtinId="54" customBuiltin="true" name="Normal 31 7" xfId="170"/>
    <cellStyle builtinId="54" customBuiltin="true" name="Normal 31 8" xfId="171"/>
    <cellStyle builtinId="54" customBuiltin="true" name="Normal 31 9" xfId="172"/>
    <cellStyle builtinId="54" customBuiltin="true" name="Normal 32" xfId="173"/>
    <cellStyle builtinId="54" customBuiltin="true" name="Normal 32 2" xfId="174"/>
    <cellStyle builtinId="54" customBuiltin="true" name="Normal 32 3" xfId="175"/>
    <cellStyle builtinId="54" customBuiltin="true" name="Normal 32 4" xfId="176"/>
    <cellStyle builtinId="54" customBuiltin="true" name="Normal 32 5" xfId="177"/>
    <cellStyle builtinId="54" customBuiltin="true" name="Normal 32 6" xfId="178"/>
    <cellStyle builtinId="54" customBuiltin="true" name="Normal 32 7" xfId="179"/>
    <cellStyle builtinId="54" customBuiltin="true" name="Normal 32 8" xfId="180"/>
    <cellStyle builtinId="54" customBuiltin="true" name="Normal 32 9" xfId="181"/>
    <cellStyle builtinId="54" customBuiltin="true" name="Normal 33" xfId="182"/>
    <cellStyle builtinId="54" customBuiltin="true" name="Normal 33 2" xfId="183"/>
    <cellStyle builtinId="54" customBuiltin="true" name="Normal 33 3" xfId="184"/>
    <cellStyle builtinId="54" customBuiltin="true" name="Normal 33 4" xfId="185"/>
    <cellStyle builtinId="54" customBuiltin="true" name="Normal 33 5" xfId="186"/>
    <cellStyle builtinId="54" customBuiltin="true" name="Normal 33 6" xfId="187"/>
    <cellStyle builtinId="54" customBuiltin="true" name="Normal 33 7" xfId="188"/>
    <cellStyle builtinId="54" customBuiltin="true" name="Normal 33 8" xfId="189"/>
    <cellStyle builtinId="54" customBuiltin="true" name="Normal 33 9" xfId="190"/>
    <cellStyle builtinId="54" customBuiltin="true" name="Normal 34" xfId="191"/>
    <cellStyle builtinId="54" customBuiltin="true" name="Normal 35" xfId="192"/>
    <cellStyle builtinId="54" customBuiltin="true" name="Normal 36" xfId="193"/>
    <cellStyle builtinId="54" customBuiltin="true" name="Normal 37" xfId="194"/>
    <cellStyle builtinId="54" customBuiltin="true" name="Normal 38" xfId="195"/>
    <cellStyle builtinId="54" customBuiltin="true" name="Normal 39" xfId="196"/>
    <cellStyle builtinId="54" customBuiltin="true" name="Normal 4" xfId="197"/>
    <cellStyle builtinId="54" customBuiltin="true" name="Normal 4 2" xfId="198"/>
    <cellStyle builtinId="54" customBuiltin="true" name="Normal 5" xfId="199"/>
    <cellStyle builtinId="54" customBuiltin="true" name="Normal 5 2" xfId="200"/>
    <cellStyle builtinId="54" customBuiltin="true" name="Normal 6" xfId="201"/>
    <cellStyle builtinId="54" customBuiltin="true" name="Normal 6 2" xfId="202"/>
    <cellStyle builtinId="54" customBuiltin="true" name="Normal 7" xfId="203"/>
    <cellStyle builtinId="54" customBuiltin="true" name="Normal 8" xfId="204"/>
    <cellStyle builtinId="54" customBuiltin="true" name="Normal 8 2" xfId="205"/>
    <cellStyle builtinId="54" customBuiltin="true" name="Normal 9" xfId="206"/>
    <cellStyle builtinId="54" customBuiltin="true" name="Normal 9 2" xfId="207"/>
    <cellStyle builtinId="54" customBuiltin="true" name="Normal_Aumento % UF" xfId="208"/>
    <cellStyle builtinId="54" customBuiltin="true" name="Normal_Den. relativas UF" xfId="209"/>
    <cellStyle builtinId="54" customBuiltin="true" name="Note" xfId="210"/>
    <cellStyle builtinId="54" customBuiltin="true" name="Output" xfId="211"/>
    <cellStyle builtinId="54" customBuiltin="true" name="Title" xfId="212"/>
    <cellStyle builtinId="54" customBuiltin="true" name="Warning Text" xfId="213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2060"/>
      <rgbColor rgb="00808000"/>
      <rgbColor rgb="00800080"/>
      <rgbColor rgb="0000B050"/>
      <rgbColor rgb="00C0C0C0"/>
      <rgbColor rgb="00808080"/>
      <rgbColor rgb="00878787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4F81BD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sharedStrings" Target="sharedStrings.xml"/>
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lang val="en-US"/>
  <c:chart>
    <c:title>
      <c:layout/>
      <c:tx>
        <c:rich>
          <a:bodyPr/>
          <a:lstStyle/>
          <a:p>
            <a:pPr>
              <a:defRPr/>
            </a:pPr>
            <a:r>
              <a:rPr b="1" sz="1400">
                <a:solidFill>
                  <a:srgbClr val="000000"/>
                </a:solidFill>
                <a:latin typeface="Calibri"/>
              </a:rPr>
              <a:t>Denúncias 2011 - Abuso Sexual de CREAD</a:t>
            </a:r>
          </a:p>
        </c:rich>
      </c:tx>
    </c:title>
    <c:view3D>
      <c:rotX val="16"/>
      <c:rotY val="19"/>
      <c:perspective val="30"/>
      <c:rAngAx val="1"/>
    </c:view3D>
    <c:backWall>
      <c:spPr/>
    </c:backWall>
    <c:floor>
      <c:spPr>
        <a:ln w="9360">
          <a:solidFill>
            <a:srgbClr val="878787"/>
          </a:solidFill>
          <a:round/>
        </a:ln>
      </c:spPr>
    </c:floor>
    <c:plotArea>
      <c:layout/>
      <c:bar3DChart>
        <c:barDir val="bar"/>
        <c:grouping val="clustered"/>
        <c:ser>
          <c:idx val="0"/>
          <c:order val="0"/>
          <c:spPr>
            <a:solidFill>
              <a:srgbClr val="4f81bd"/>
            </a:solidFill>
          </c:spPr>
          <c:cat>
            <c:strRef>
              <c:f>'Denúncias CeA por UF e mês'!$B$10:$B$37</c:f>
              <c:strCache>
                <c:ptCount val="28"/>
                <c:pt idx="0">
                  <c:v>AC</c:v>
                </c:pt>
                <c:pt idx="1">
                  <c:v>AL</c:v>
                </c:pt>
                <c:pt idx="2">
                  <c:v>AM</c:v>
                </c:pt>
                <c:pt idx="3">
                  <c:v>AP</c:v>
                </c:pt>
                <c:pt idx="4">
                  <c:v>BA</c:v>
                </c:pt>
                <c:pt idx="5">
                  <c:v>CE</c:v>
                </c:pt>
                <c:pt idx="6">
                  <c:v>DF</c:v>
                </c:pt>
                <c:pt idx="7">
                  <c:v>ES</c:v>
                </c:pt>
                <c:pt idx="8">
                  <c:v>GO</c:v>
                </c:pt>
                <c:pt idx="9">
                  <c:v>MA</c:v>
                </c:pt>
                <c:pt idx="10">
                  <c:v>MG</c:v>
                </c:pt>
                <c:pt idx="11">
                  <c:v>MS</c:v>
                </c:pt>
                <c:pt idx="12">
                  <c:v>MT</c:v>
                </c:pt>
                <c:pt idx="13">
                  <c:v>PA</c:v>
                </c:pt>
                <c:pt idx="14">
                  <c:v>PB</c:v>
                </c:pt>
                <c:pt idx="15">
                  <c:v>PE</c:v>
                </c:pt>
                <c:pt idx="16">
                  <c:v>PI</c:v>
                </c:pt>
                <c:pt idx="17">
                  <c:v>PR</c:v>
                </c:pt>
                <c:pt idx="18">
                  <c:v>RJ</c:v>
                </c:pt>
                <c:pt idx="19">
                  <c:v>RN</c:v>
                </c:pt>
                <c:pt idx="20">
                  <c:v>RO</c:v>
                </c:pt>
                <c:pt idx="21">
                  <c:v>RR</c:v>
                </c:pt>
                <c:pt idx="22">
                  <c:v>RS</c:v>
                </c:pt>
                <c:pt idx="23">
                  <c:v>SC</c:v>
                </c:pt>
                <c:pt idx="24">
                  <c:v>SE</c:v>
                </c:pt>
                <c:pt idx="25">
                  <c:v>SP</c:v>
                </c:pt>
                <c:pt idx="26">
                  <c:v>TO</c:v>
                </c:pt>
                <c:pt idx="27">
                  <c:v>NA</c:v>
                </c:pt>
              </c:strCache>
            </c:strRef>
          </c:cat>
          <c:val>
            <c:numRef>
              <c:f>'Denúncias CeA por UF e mês'!$O$10:$O$37</c:f>
              <c:numCache>
                <c:formatCode>General</c:formatCode>
                <c:ptCount val="28"/>
                <c:pt idx="0">
                  <c:v>135</c:v>
                </c:pt>
                <c:pt idx="1">
                  <c:v>539</c:v>
                </c:pt>
                <c:pt idx="2">
                  <c:v>772</c:v>
                </c:pt>
                <c:pt idx="3">
                  <c:v>58</c:v>
                </c:pt>
                <c:pt idx="4">
                  <c:v>2889</c:v>
                </c:pt>
                <c:pt idx="5">
                  <c:v>983</c:v>
                </c:pt>
                <c:pt idx="6">
                  <c:v>399</c:v>
                </c:pt>
                <c:pt idx="7">
                  <c:v>406</c:v>
                </c:pt>
                <c:pt idx="8">
                  <c:v>716</c:v>
                </c:pt>
                <c:pt idx="9">
                  <c:v>1332</c:v>
                </c:pt>
                <c:pt idx="10">
                  <c:v>1786</c:v>
                </c:pt>
                <c:pt idx="11">
                  <c:v>364</c:v>
                </c:pt>
                <c:pt idx="12">
                  <c:v>346</c:v>
                </c:pt>
                <c:pt idx="13">
                  <c:v>903</c:v>
                </c:pt>
                <c:pt idx="14">
                  <c:v>625</c:v>
                </c:pt>
                <c:pt idx="15">
                  <c:v>1113</c:v>
                </c:pt>
                <c:pt idx="16">
                  <c:v>517</c:v>
                </c:pt>
                <c:pt idx="17">
                  <c:v>963</c:v>
                </c:pt>
                <c:pt idx="18">
                  <c:v>2010</c:v>
                </c:pt>
                <c:pt idx="19">
                  <c:v>597</c:v>
                </c:pt>
                <c:pt idx="20">
                  <c:v>324</c:v>
                </c:pt>
                <c:pt idx="21">
                  <c:v>34</c:v>
                </c:pt>
                <c:pt idx="22">
                  <c:v>1002</c:v>
                </c:pt>
                <c:pt idx="23">
                  <c:v>593</c:v>
                </c:pt>
                <c:pt idx="24">
                  <c:v>196</c:v>
                </c:pt>
                <c:pt idx="25">
                  <c:v>2251</c:v>
                </c:pt>
                <c:pt idx="26">
                  <c:v>147</c:v>
                </c:pt>
                <c:pt idx="27">
                  <c:v>22</c:v>
                </c:pt>
              </c:numCache>
            </c:numRef>
          </c:val>
        </c:ser>
        <c:shape val="cylinder"/>
        <c:gapWidth val="150"/>
        <c:axId val="877"/>
        <c:axId val="18443"/>
        <c:axId val="0"/>
      </c:bar3DChart>
      <c:catAx>
        <c:axId val="877"/>
        <c:scaling>
          <c:orientation val="maxMin"/>
        </c:scaling>
        <c:axPos val="b"/>
        <c:majorTickMark val="none"/>
        <c:minorTickMark val="none"/>
        <c:tickLblPos val="nextTo"/>
        <c:crossAx val="18443"/>
        <c:crossesAt val="0"/>
        <c:lblAlgn val="ctr"/>
        <c:auto val="1"/>
        <c:lblOffset val="100"/>
        <c:spPr>
          <a:ln w="9360">
            <a:solidFill>
              <a:srgbClr val="878787"/>
            </a:solidFill>
            <a:round/>
          </a:ln>
        </c:spPr>
      </c:catAx>
      <c:valAx>
        <c:axId val="18443"/>
        <c:scaling>
          <c:orientation val="minMax"/>
        </c:scaling>
        <c:delete val="1"/>
        <c:axPos val="l"/>
        <c:majorTickMark val="out"/>
        <c:minorTickMark val="none"/>
        <c:tickLblPos val="nextTo"/>
        <c:crossAx val="877"/>
        <c:crossesAt val="0"/>
        <c:spPr>
          <a:ln w="9360">
            <a:solidFill>
              <a:srgbClr val="878787"/>
            </a:solidFill>
            <a:round/>
          </a:ln>
        </c:spPr>
      </c:valAx>
      <c:spPr/>
    </c:plotArea>
    <c:plotVisOnly val="1"/>
  </c:chart>
  <c:spPr>
    <a:solidFill>
      <a:srgbClr val="ffffff"/>
    </a:solidFill>
    <a:ln w="9360">
      <a:solidFill>
        <a:srgbClr val="878787"/>
      </a:solidFill>
      <a:round/>
    </a:ln>
  </c:spPr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lang val="en-US"/>
  <c:chart>
    <c:title>
      <c:layout/>
      <c:tx>
        <c:rich>
          <a:bodyPr/>
          <a:lstStyle/>
          <a:p>
            <a:pPr>
              <a:defRPr/>
            </a:pPr>
            <a:r>
              <a:rPr b="1" sz="1400">
                <a:solidFill>
                  <a:srgbClr val="000000"/>
                </a:solidFill>
                <a:latin typeface="Calibri"/>
              </a:rPr>
              <a:t>Denúncias 2012 - Abuso Sexual de CREAD</a:t>
            </a:r>
          </a:p>
        </c:rich>
      </c:tx>
    </c:title>
    <c:view3D>
      <c:rotX val="16"/>
      <c:rotY val="19"/>
      <c:perspective val="30"/>
      <c:rAngAx val="1"/>
    </c:view3D>
    <c:backWall>
      <c:spPr/>
    </c:backWall>
    <c:floor>
      <c:spPr>
        <a:ln w="9360">
          <a:solidFill>
            <a:srgbClr val="878787"/>
          </a:solidFill>
          <a:round/>
        </a:ln>
      </c:spPr>
    </c:floor>
    <c:plotArea>
      <c:layout/>
      <c:bar3DChart>
        <c:barDir val="bar"/>
        <c:grouping val="clustered"/>
        <c:ser>
          <c:idx val="0"/>
          <c:order val="0"/>
          <c:spPr>
            <a:solidFill>
              <a:srgbClr val="4f81bd"/>
            </a:solidFill>
          </c:spPr>
          <c:cat>
            <c:strRef>
              <c:f>'Denúncias CeA por UF e mês'!$B$42:$B$69</c:f>
              <c:strCache>
                <c:ptCount val="28"/>
                <c:pt idx="0">
                  <c:v>AC</c:v>
                </c:pt>
                <c:pt idx="1">
                  <c:v>AL</c:v>
                </c:pt>
                <c:pt idx="2">
                  <c:v>AM</c:v>
                </c:pt>
                <c:pt idx="3">
                  <c:v>AP</c:v>
                </c:pt>
                <c:pt idx="4">
                  <c:v>BA</c:v>
                </c:pt>
                <c:pt idx="5">
                  <c:v>CE</c:v>
                </c:pt>
                <c:pt idx="6">
                  <c:v>DF</c:v>
                </c:pt>
                <c:pt idx="7">
                  <c:v>ES</c:v>
                </c:pt>
                <c:pt idx="8">
                  <c:v>GO</c:v>
                </c:pt>
                <c:pt idx="9">
                  <c:v>MA</c:v>
                </c:pt>
                <c:pt idx="10">
                  <c:v>MG</c:v>
                </c:pt>
                <c:pt idx="11">
                  <c:v>MS</c:v>
                </c:pt>
                <c:pt idx="12">
                  <c:v>MT</c:v>
                </c:pt>
                <c:pt idx="13">
                  <c:v>PA</c:v>
                </c:pt>
                <c:pt idx="14">
                  <c:v>PB</c:v>
                </c:pt>
                <c:pt idx="15">
                  <c:v>PE</c:v>
                </c:pt>
                <c:pt idx="16">
                  <c:v>PI</c:v>
                </c:pt>
                <c:pt idx="17">
                  <c:v>PR</c:v>
                </c:pt>
                <c:pt idx="18">
                  <c:v>RJ</c:v>
                </c:pt>
                <c:pt idx="19">
                  <c:v>RN</c:v>
                </c:pt>
                <c:pt idx="20">
                  <c:v>RO</c:v>
                </c:pt>
                <c:pt idx="21">
                  <c:v>RR</c:v>
                </c:pt>
                <c:pt idx="22">
                  <c:v>RS</c:v>
                </c:pt>
                <c:pt idx="23">
                  <c:v>SC</c:v>
                </c:pt>
                <c:pt idx="24">
                  <c:v>SE</c:v>
                </c:pt>
                <c:pt idx="25">
                  <c:v>SP</c:v>
                </c:pt>
                <c:pt idx="26">
                  <c:v>TO</c:v>
                </c:pt>
                <c:pt idx="27">
                  <c:v>NA</c:v>
                </c:pt>
              </c:strCache>
            </c:strRef>
          </c:cat>
          <c:val>
            <c:numRef>
              <c:f>'Denúncias CeA por UF e mês'!$O$42:$O$69</c:f>
              <c:numCache>
                <c:formatCode>General</c:formatCode>
                <c:ptCount val="28"/>
                <c:pt idx="0">
                  <c:v>242</c:v>
                </c:pt>
                <c:pt idx="1">
                  <c:v>591</c:v>
                </c:pt>
                <c:pt idx="2">
                  <c:v>974</c:v>
                </c:pt>
                <c:pt idx="3">
                  <c:v>84</c:v>
                </c:pt>
                <c:pt idx="4">
                  <c:v>3775</c:v>
                </c:pt>
                <c:pt idx="5">
                  <c:v>1682</c:v>
                </c:pt>
                <c:pt idx="6">
                  <c:v>1008</c:v>
                </c:pt>
                <c:pt idx="7">
                  <c:v>531</c:v>
                </c:pt>
                <c:pt idx="8">
                  <c:v>1197</c:v>
                </c:pt>
                <c:pt idx="9">
                  <c:v>1694</c:v>
                </c:pt>
                <c:pt idx="10">
                  <c:v>2710</c:v>
                </c:pt>
                <c:pt idx="11">
                  <c:v>609</c:v>
                </c:pt>
                <c:pt idx="12">
                  <c:v>558</c:v>
                </c:pt>
                <c:pt idx="13">
                  <c:v>1205</c:v>
                </c:pt>
                <c:pt idx="14">
                  <c:v>708</c:v>
                </c:pt>
                <c:pt idx="15">
                  <c:v>1858</c:v>
                </c:pt>
                <c:pt idx="16">
                  <c:v>546</c:v>
                </c:pt>
                <c:pt idx="17">
                  <c:v>1427</c:v>
                </c:pt>
                <c:pt idx="18">
                  <c:v>2912</c:v>
                </c:pt>
                <c:pt idx="19">
                  <c:v>855</c:v>
                </c:pt>
                <c:pt idx="20">
                  <c:v>400</c:v>
                </c:pt>
                <c:pt idx="21">
                  <c:v>44</c:v>
                </c:pt>
                <c:pt idx="22">
                  <c:v>1501</c:v>
                </c:pt>
                <c:pt idx="23">
                  <c:v>822</c:v>
                </c:pt>
                <c:pt idx="24">
                  <c:v>315</c:v>
                </c:pt>
                <c:pt idx="25">
                  <c:v>3106</c:v>
                </c:pt>
                <c:pt idx="26">
                  <c:v>156</c:v>
                </c:pt>
                <c:pt idx="27">
                  <c:v>41</c:v>
                </c:pt>
              </c:numCache>
            </c:numRef>
          </c:val>
        </c:ser>
        <c:shape val="cylinder"/>
        <c:gapWidth val="150"/>
        <c:axId val="12708"/>
        <c:axId val="29170"/>
        <c:axId val="0"/>
      </c:bar3DChart>
      <c:catAx>
        <c:axId val="12708"/>
        <c:scaling>
          <c:orientation val="maxMin"/>
        </c:scaling>
        <c:axPos val="b"/>
        <c:majorTickMark val="none"/>
        <c:minorTickMark val="none"/>
        <c:tickLblPos val="nextTo"/>
        <c:crossAx val="29170"/>
        <c:crossesAt val="0"/>
        <c:lblAlgn val="ctr"/>
        <c:auto val="1"/>
        <c:lblOffset val="100"/>
        <c:spPr>
          <a:ln w="9360">
            <a:solidFill>
              <a:srgbClr val="878787"/>
            </a:solidFill>
            <a:round/>
          </a:ln>
        </c:spPr>
      </c:catAx>
      <c:valAx>
        <c:axId val="29170"/>
        <c:scaling>
          <c:orientation val="minMax"/>
        </c:scaling>
        <c:delete val="1"/>
        <c:axPos val="l"/>
        <c:majorTickMark val="out"/>
        <c:minorTickMark val="none"/>
        <c:tickLblPos val="nextTo"/>
        <c:crossAx val="12708"/>
        <c:crossesAt val="0"/>
        <c:spPr>
          <a:ln w="9360">
            <a:solidFill>
              <a:srgbClr val="878787"/>
            </a:solidFill>
            <a:round/>
          </a:ln>
        </c:spPr>
      </c:valAx>
      <c:spPr/>
    </c:plotArea>
    <c:plotVisOnly val="1"/>
  </c:chart>
  <c:spPr>
    <a:solidFill>
      <a:srgbClr val="ffffff"/>
    </a:solidFill>
    <a:ln w="9360">
      <a:solidFill>
        <a:srgbClr val="878787"/>
      </a:solidFill>
      <a:round/>
    </a:ln>
  </c:spPr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lang val="en-US"/>
  <c:chart>
    <c:title>
      <c:layout/>
      <c:tx>
        <c:rich>
          <a:bodyPr/>
          <a:lstStyle/>
          <a:p>
            <a:pPr>
              <a:defRPr/>
            </a:pPr>
            <a:r>
              <a:rPr b="1" sz="1400">
                <a:solidFill>
                  <a:srgbClr val="000000"/>
                </a:solidFill>
                <a:latin typeface="Calibri"/>
              </a:rPr>
              <a:t>Denúncias 2013 - Abuso Sexual de CREAD</a:t>
            </a:r>
          </a:p>
        </c:rich>
      </c:tx>
    </c:title>
    <c:view3D>
      <c:rotX val="16"/>
      <c:rotY val="19"/>
      <c:perspective val="30"/>
      <c:rAngAx val="1"/>
    </c:view3D>
    <c:backWall>
      <c:spPr/>
    </c:backWall>
    <c:floor>
      <c:spPr>
        <a:ln w="9360">
          <a:solidFill>
            <a:srgbClr val="878787"/>
          </a:solidFill>
          <a:round/>
        </a:ln>
      </c:spPr>
    </c:floor>
    <c:plotArea>
      <c:layout/>
      <c:bar3DChart>
        <c:barDir val="bar"/>
        <c:grouping val="clustered"/>
        <c:ser>
          <c:idx val="0"/>
          <c:order val="0"/>
          <c:spPr>
            <a:solidFill>
              <a:srgbClr val="4f81bd"/>
            </a:solidFill>
          </c:spPr>
          <c:cat>
            <c:strRef>
              <c:f>'Denúncias CeA por UF e mês'!$B$74:$B$101</c:f>
              <c:strCache>
                <c:ptCount val="28"/>
                <c:pt idx="0">
                  <c:v>AC</c:v>
                </c:pt>
                <c:pt idx="1">
                  <c:v>AL</c:v>
                </c:pt>
                <c:pt idx="2">
                  <c:v>AM</c:v>
                </c:pt>
                <c:pt idx="3">
                  <c:v>AP</c:v>
                </c:pt>
                <c:pt idx="4">
                  <c:v>BA</c:v>
                </c:pt>
                <c:pt idx="5">
                  <c:v>CE</c:v>
                </c:pt>
                <c:pt idx="6">
                  <c:v>DF</c:v>
                </c:pt>
                <c:pt idx="7">
                  <c:v>ES</c:v>
                </c:pt>
                <c:pt idx="8">
                  <c:v>GO</c:v>
                </c:pt>
                <c:pt idx="9">
                  <c:v>MA</c:v>
                </c:pt>
                <c:pt idx="10">
                  <c:v>MG</c:v>
                </c:pt>
                <c:pt idx="11">
                  <c:v>MS</c:v>
                </c:pt>
                <c:pt idx="12">
                  <c:v>MT</c:v>
                </c:pt>
                <c:pt idx="13">
                  <c:v>PA</c:v>
                </c:pt>
                <c:pt idx="14">
                  <c:v>PB</c:v>
                </c:pt>
                <c:pt idx="15">
                  <c:v>PE</c:v>
                </c:pt>
                <c:pt idx="16">
                  <c:v>PI</c:v>
                </c:pt>
                <c:pt idx="17">
                  <c:v>PR</c:v>
                </c:pt>
                <c:pt idx="18">
                  <c:v>RJ</c:v>
                </c:pt>
                <c:pt idx="19">
                  <c:v>RN</c:v>
                </c:pt>
                <c:pt idx="20">
                  <c:v>RO</c:v>
                </c:pt>
                <c:pt idx="21">
                  <c:v>RR</c:v>
                </c:pt>
                <c:pt idx="22">
                  <c:v>RS</c:v>
                </c:pt>
                <c:pt idx="23">
                  <c:v>SC</c:v>
                </c:pt>
                <c:pt idx="24">
                  <c:v>SE</c:v>
                </c:pt>
                <c:pt idx="25">
                  <c:v>SP</c:v>
                </c:pt>
                <c:pt idx="26">
                  <c:v>TO</c:v>
                </c:pt>
                <c:pt idx="27">
                  <c:v>NA</c:v>
                </c:pt>
              </c:strCache>
            </c:strRef>
          </c:cat>
          <c:val>
            <c:numRef>
              <c:f>'Denúncias CeA por UF e mês'!$O$74:$O$101</c:f>
              <c:numCache>
                <c:formatCode>General</c:formatCode>
                <c:ptCount val="28"/>
                <c:pt idx="0">
                  <c:v>188</c:v>
                </c:pt>
                <c:pt idx="1">
                  <c:v>437</c:v>
                </c:pt>
                <c:pt idx="2">
                  <c:v>736</c:v>
                </c:pt>
                <c:pt idx="3">
                  <c:v>88</c:v>
                </c:pt>
                <c:pt idx="4">
                  <c:v>2595</c:v>
                </c:pt>
                <c:pt idx="5">
                  <c:v>1109</c:v>
                </c:pt>
                <c:pt idx="6">
                  <c:v>672</c:v>
                </c:pt>
                <c:pt idx="7">
                  <c:v>441</c:v>
                </c:pt>
                <c:pt idx="8">
                  <c:v>1032</c:v>
                </c:pt>
                <c:pt idx="9">
                  <c:v>1222</c:v>
                </c:pt>
                <c:pt idx="10">
                  <c:v>2277</c:v>
                </c:pt>
                <c:pt idx="11">
                  <c:v>460</c:v>
                </c:pt>
                <c:pt idx="12">
                  <c:v>511</c:v>
                </c:pt>
                <c:pt idx="13">
                  <c:v>1039</c:v>
                </c:pt>
                <c:pt idx="14">
                  <c:v>797</c:v>
                </c:pt>
                <c:pt idx="15">
                  <c:v>1192</c:v>
                </c:pt>
                <c:pt idx="16">
                  <c:v>442</c:v>
                </c:pt>
                <c:pt idx="17">
                  <c:v>1342</c:v>
                </c:pt>
                <c:pt idx="18">
                  <c:v>2780</c:v>
                </c:pt>
                <c:pt idx="19">
                  <c:v>595</c:v>
                </c:pt>
                <c:pt idx="20">
                  <c:v>349</c:v>
                </c:pt>
                <c:pt idx="21">
                  <c:v>31</c:v>
                </c:pt>
                <c:pt idx="22">
                  <c:v>1389</c:v>
                </c:pt>
                <c:pt idx="23">
                  <c:v>1084</c:v>
                </c:pt>
                <c:pt idx="24">
                  <c:v>282</c:v>
                </c:pt>
                <c:pt idx="25">
                  <c:v>3302</c:v>
                </c:pt>
                <c:pt idx="26">
                  <c:v>130</c:v>
                </c:pt>
                <c:pt idx="27">
                  <c:v>91</c:v>
                </c:pt>
              </c:numCache>
            </c:numRef>
          </c:val>
        </c:ser>
        <c:shape val="cylinder"/>
        <c:gapWidth val="150"/>
        <c:axId val="3947"/>
        <c:axId val="23238"/>
        <c:axId val="0"/>
      </c:bar3DChart>
      <c:catAx>
        <c:axId val="3947"/>
        <c:scaling>
          <c:orientation val="maxMin"/>
        </c:scaling>
        <c:axPos val="b"/>
        <c:majorTickMark val="none"/>
        <c:minorTickMark val="none"/>
        <c:tickLblPos val="nextTo"/>
        <c:crossAx val="23238"/>
        <c:crossesAt val="0"/>
        <c:lblAlgn val="ctr"/>
        <c:auto val="1"/>
        <c:lblOffset val="100"/>
        <c:spPr>
          <a:ln w="9360">
            <a:solidFill>
              <a:srgbClr val="878787"/>
            </a:solidFill>
            <a:round/>
          </a:ln>
        </c:spPr>
      </c:catAx>
      <c:valAx>
        <c:axId val="23238"/>
        <c:scaling>
          <c:orientation val="minMax"/>
        </c:scaling>
        <c:delete val="1"/>
        <c:axPos val="l"/>
        <c:majorTickMark val="out"/>
        <c:minorTickMark val="none"/>
        <c:tickLblPos val="nextTo"/>
        <c:crossAx val="3947"/>
        <c:crossesAt val="0"/>
        <c:spPr>
          <a:ln w="9360">
            <a:solidFill>
              <a:srgbClr val="878787"/>
            </a:solidFill>
            <a:round/>
          </a:ln>
        </c:spPr>
      </c:valAx>
      <c:spPr/>
    </c:plotArea>
    <c:plotVisOnly val="1"/>
  </c:chart>
  <c:spPr>
    <a:solidFill>
      <a:srgbClr val="ffffff"/>
    </a:solidFill>
    <a:ln w="9360">
      <a:solidFill>
        <a:srgbClr val="878787"/>
      </a:solidFill>
      <a:round/>
    </a:ln>
  </c:spPr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lang val="en-US"/>
  <c:chart>
    <c:title>
      <c:layout/>
      <c:tx>
        <c:rich>
          <a:bodyPr/>
          <a:lstStyle/>
          <a:p>
            <a:pPr>
              <a:defRPr/>
            </a:pPr>
            <a:r>
              <a:rPr b="1" sz="1400">
                <a:solidFill>
                  <a:srgbClr val="000000"/>
                </a:solidFill>
                <a:latin typeface="Calibri"/>
              </a:rPr>
              <a:t>Denúncias 2014 - Abuso Sexual de CREAD</a:t>
            </a:r>
          </a:p>
        </c:rich>
      </c:tx>
    </c:title>
    <c:view3D>
      <c:rotX val="16"/>
      <c:rotY val="19"/>
      <c:perspective val="30"/>
      <c:rAngAx val="1"/>
    </c:view3D>
    <c:backWall>
      <c:spPr/>
    </c:backWall>
    <c:floor>
      <c:spPr>
        <a:ln w="9360">
          <a:solidFill>
            <a:srgbClr val="878787"/>
          </a:solidFill>
          <a:round/>
        </a:ln>
      </c:spPr>
    </c:floor>
    <c:plotArea>
      <c:layout/>
      <c:bar3DChart>
        <c:barDir val="bar"/>
        <c:grouping val="clustered"/>
        <c:ser>
          <c:idx val="0"/>
          <c:order val="0"/>
          <c:spPr>
            <a:solidFill>
              <a:srgbClr val="4f81bd"/>
            </a:solidFill>
          </c:spPr>
          <c:cat>
            <c:strRef>
              <c:f>'Denúncias CeA por UF e mês'!$B$106:$B$133</c:f>
              <c:strCache>
                <c:ptCount val="28"/>
                <c:pt idx="0">
                  <c:v>AC</c:v>
                </c:pt>
                <c:pt idx="1">
                  <c:v>AL</c:v>
                </c:pt>
                <c:pt idx="2">
                  <c:v>AM</c:v>
                </c:pt>
                <c:pt idx="3">
                  <c:v>AP</c:v>
                </c:pt>
                <c:pt idx="4">
                  <c:v>BA</c:v>
                </c:pt>
                <c:pt idx="5">
                  <c:v>CE</c:v>
                </c:pt>
                <c:pt idx="6">
                  <c:v>DF</c:v>
                </c:pt>
                <c:pt idx="7">
                  <c:v>ES</c:v>
                </c:pt>
                <c:pt idx="8">
                  <c:v>GO</c:v>
                </c:pt>
                <c:pt idx="9">
                  <c:v>MA</c:v>
                </c:pt>
                <c:pt idx="10">
                  <c:v>MG</c:v>
                </c:pt>
                <c:pt idx="11">
                  <c:v>MS</c:v>
                </c:pt>
                <c:pt idx="12">
                  <c:v>MT</c:v>
                </c:pt>
                <c:pt idx="13">
                  <c:v>PA</c:v>
                </c:pt>
                <c:pt idx="14">
                  <c:v>PB</c:v>
                </c:pt>
                <c:pt idx="15">
                  <c:v>PE</c:v>
                </c:pt>
                <c:pt idx="16">
                  <c:v>PI</c:v>
                </c:pt>
                <c:pt idx="17">
                  <c:v>PR</c:v>
                </c:pt>
                <c:pt idx="18">
                  <c:v>RJ</c:v>
                </c:pt>
                <c:pt idx="19">
                  <c:v>RN</c:v>
                </c:pt>
                <c:pt idx="20">
                  <c:v>RO</c:v>
                </c:pt>
                <c:pt idx="21">
                  <c:v>RR</c:v>
                </c:pt>
                <c:pt idx="22">
                  <c:v>RS</c:v>
                </c:pt>
                <c:pt idx="23">
                  <c:v>SC</c:v>
                </c:pt>
                <c:pt idx="24">
                  <c:v>SE</c:v>
                </c:pt>
                <c:pt idx="25">
                  <c:v>SP</c:v>
                </c:pt>
                <c:pt idx="26">
                  <c:v>TO</c:v>
                </c:pt>
                <c:pt idx="27">
                  <c:v>NA</c:v>
                </c:pt>
              </c:strCache>
            </c:strRef>
          </c:cat>
          <c:val>
            <c:numRef>
              <c:f>'Denúncias CeA por UF e mês'!$O$106:$O$133</c:f>
              <c:numCache>
                <c:formatCode>General</c:formatCode>
                <c:ptCount val="28"/>
                <c:pt idx="0">
                  <c:v>34</c:v>
                </c:pt>
                <c:pt idx="1">
                  <c:v>98</c:v>
                </c:pt>
                <c:pt idx="2">
                  <c:v>153</c:v>
                </c:pt>
                <c:pt idx="3">
                  <c:v>12</c:v>
                </c:pt>
                <c:pt idx="4">
                  <c:v>656</c:v>
                </c:pt>
                <c:pt idx="5">
                  <c:v>225</c:v>
                </c:pt>
                <c:pt idx="6">
                  <c:v>161</c:v>
                </c:pt>
                <c:pt idx="7">
                  <c:v>122</c:v>
                </c:pt>
                <c:pt idx="8">
                  <c:v>233</c:v>
                </c:pt>
                <c:pt idx="9">
                  <c:v>216</c:v>
                </c:pt>
                <c:pt idx="10">
                  <c:v>472</c:v>
                </c:pt>
                <c:pt idx="11">
                  <c:v>121</c:v>
                </c:pt>
                <c:pt idx="12">
                  <c:v>135</c:v>
                </c:pt>
                <c:pt idx="13">
                  <c:v>206</c:v>
                </c:pt>
                <c:pt idx="14">
                  <c:v>177</c:v>
                </c:pt>
                <c:pt idx="15">
                  <c:v>254</c:v>
                </c:pt>
                <c:pt idx="16">
                  <c:v>72</c:v>
                </c:pt>
                <c:pt idx="17">
                  <c:v>287</c:v>
                </c:pt>
                <c:pt idx="18">
                  <c:v>557</c:v>
                </c:pt>
                <c:pt idx="19">
                  <c:v>161</c:v>
                </c:pt>
                <c:pt idx="20">
                  <c:v>61</c:v>
                </c:pt>
                <c:pt idx="21">
                  <c:v>10</c:v>
                </c:pt>
                <c:pt idx="22">
                  <c:v>358</c:v>
                </c:pt>
                <c:pt idx="23">
                  <c:v>279</c:v>
                </c:pt>
                <c:pt idx="24">
                  <c:v>61</c:v>
                </c:pt>
                <c:pt idx="25">
                  <c:v>959</c:v>
                </c:pt>
                <c:pt idx="26">
                  <c:v>15</c:v>
                </c:pt>
                <c:pt idx="27">
                  <c:v>11</c:v>
                </c:pt>
              </c:numCache>
            </c:numRef>
          </c:val>
        </c:ser>
        <c:shape val="cylinder"/>
        <c:gapWidth val="150"/>
        <c:axId val="4240"/>
        <c:axId val="24083"/>
        <c:axId val="0"/>
      </c:bar3DChart>
      <c:catAx>
        <c:axId val="4240"/>
        <c:scaling>
          <c:orientation val="maxMin"/>
        </c:scaling>
        <c:axPos val="b"/>
        <c:majorTickMark val="none"/>
        <c:minorTickMark val="none"/>
        <c:tickLblPos val="nextTo"/>
        <c:crossAx val="24083"/>
        <c:crossesAt val="0"/>
        <c:lblAlgn val="ctr"/>
        <c:auto val="1"/>
        <c:lblOffset val="100"/>
        <c:spPr>
          <a:ln w="9360">
            <a:solidFill>
              <a:srgbClr val="878787"/>
            </a:solidFill>
            <a:round/>
          </a:ln>
        </c:spPr>
      </c:catAx>
      <c:valAx>
        <c:axId val="24083"/>
        <c:scaling>
          <c:orientation val="minMax"/>
        </c:scaling>
        <c:delete val="1"/>
        <c:axPos val="l"/>
        <c:majorTickMark val="out"/>
        <c:minorTickMark val="none"/>
        <c:tickLblPos val="nextTo"/>
        <c:crossAx val="4240"/>
        <c:crossesAt val="0"/>
        <c:spPr>
          <a:ln w="9360">
            <a:solidFill>
              <a:srgbClr val="878787"/>
            </a:solidFill>
            <a:round/>
          </a:ln>
        </c:spPr>
      </c:valAx>
      <c:spPr/>
    </c:plotArea>
    <c:plotVisOnly val="1"/>
  </c:chart>
  <c:spPr>
    <a:solidFill>
      <a:srgbClr val="ffffff"/>
    </a:solidFill>
    <a:ln w="9360">
      <a:solidFill>
        <a:srgbClr val="878787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image" Target="../media/image1.wmf"/><Relationship Id="rId6" Type="http://schemas.openxmlformats.org/officeDocument/2006/relationships/image" Target="../media/image2.png"/><Relationship Id="rId7" Type="http://schemas.openxmlformats.org/officeDocument/2006/relationships/image" Target="../media/image3.png"/>
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oneCell">
    <xdr:from>
      <xdr:col>16</xdr:col>
      <xdr:colOff>436680</xdr:colOff>
      <xdr:row>6</xdr:row>
      <xdr:rowOff>175680</xdr:rowOff>
    </xdr:from>
    <xdr:to>
      <xdr:col>25</xdr:col>
      <xdr:colOff>598320</xdr:colOff>
      <xdr:row>34</xdr:row>
      <xdr:rowOff>159480</xdr:rowOff>
    </xdr:to>
    <xdr:graphicFrame>
      <xdr:nvGraphicFramePr>
        <xdr:cNvPr id="0" name="Gráfico 1"/>
        <xdr:cNvGraphicFramePr/>
      </xdr:nvGraphicFramePr>
      <xdr:xfrm>
        <a:off x="8804880" y="1377360"/>
        <a:ext cx="5974920" cy="5209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465120</xdr:colOff>
      <xdr:row>36</xdr:row>
      <xdr:rowOff>72720</xdr:rowOff>
    </xdr:from>
    <xdr:to>
      <xdr:col>25</xdr:col>
      <xdr:colOff>607680</xdr:colOff>
      <xdr:row>64</xdr:row>
      <xdr:rowOff>123480</xdr:rowOff>
    </xdr:to>
    <xdr:graphicFrame>
      <xdr:nvGraphicFramePr>
        <xdr:cNvPr id="1" name="Gráfico 2"/>
        <xdr:cNvGraphicFramePr/>
      </xdr:nvGraphicFramePr>
      <xdr:xfrm>
        <a:off x="8833320" y="6873120"/>
        <a:ext cx="5955840" cy="5276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446040</xdr:colOff>
      <xdr:row>65</xdr:row>
      <xdr:rowOff>108720</xdr:rowOff>
    </xdr:from>
    <xdr:to>
      <xdr:col>25</xdr:col>
      <xdr:colOff>617040</xdr:colOff>
      <xdr:row>94</xdr:row>
      <xdr:rowOff>10800</xdr:rowOff>
    </xdr:to>
    <xdr:graphicFrame>
      <xdr:nvGraphicFramePr>
        <xdr:cNvPr id="2" name="Gráfico 4"/>
        <xdr:cNvGraphicFramePr/>
      </xdr:nvGraphicFramePr>
      <xdr:xfrm>
        <a:off x="8814240" y="12321360"/>
        <a:ext cx="5984280" cy="53143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16</xdr:col>
      <xdr:colOff>446040</xdr:colOff>
      <xdr:row>94</xdr:row>
      <xdr:rowOff>182520</xdr:rowOff>
    </xdr:from>
    <xdr:to>
      <xdr:col>25</xdr:col>
      <xdr:colOff>617040</xdr:colOff>
      <xdr:row>123</xdr:row>
      <xdr:rowOff>84600</xdr:rowOff>
    </xdr:to>
    <xdr:graphicFrame>
      <xdr:nvGraphicFramePr>
        <xdr:cNvPr id="3" name="Gráfico 5"/>
        <xdr:cNvGraphicFramePr/>
      </xdr:nvGraphicFramePr>
      <xdr:xfrm>
        <a:off x="8814240" y="17807400"/>
        <a:ext cx="5984280" cy="53143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93600</xdr:colOff>
      <xdr:row>1</xdr:row>
      <xdr:rowOff>33120</xdr:rowOff>
    </xdr:from>
    <xdr:to>
      <xdr:col>3</xdr:col>
      <xdr:colOff>492840</xdr:colOff>
      <xdr:row>5</xdr:row>
      <xdr:rowOff>90000</xdr:rowOff>
    </xdr:to>
    <xdr:pic>
      <xdr:nvPicPr>
        <xdr:cNvPr descr="" id="4" name="Picture 1"/>
        <xdr:cNvPicPr/>
      </xdr:nvPicPr>
      <xdr:blipFill>
        <a:blip r:embed="rId5"/>
        <a:stretch>
          <a:fillRect/>
        </a:stretch>
      </xdr:blipFill>
      <xdr:spPr>
        <a:xfrm>
          <a:off x="849960" y="219600"/>
          <a:ext cx="1398960" cy="873000"/>
        </a:xfrm>
        <a:prstGeom prst="rect">
          <a:avLst/>
        </a:prstGeom>
      </xdr:spPr>
    </xdr:pic>
    <xdr:clientData/>
  </xdr:twoCellAnchor>
  <xdr:twoCellAnchor editAs="oneCell">
    <xdr:from>
      <xdr:col>0</xdr:col>
      <xdr:colOff>27000</xdr:colOff>
      <xdr:row>0</xdr:row>
      <xdr:rowOff>0</xdr:rowOff>
    </xdr:from>
    <xdr:to>
      <xdr:col>0</xdr:col>
      <xdr:colOff>31680</xdr:colOff>
      <xdr:row>1</xdr:row>
      <xdr:rowOff>25200</xdr:rowOff>
    </xdr:to>
    <xdr:pic>
      <xdr:nvPicPr>
        <xdr:cNvPr descr="" id="5" name="Picture 31"/>
        <xdr:cNvPicPr/>
      </xdr:nvPicPr>
      <xdr:blipFill>
        <a:blip r:embed="rId6"/>
        <a:stretch>
          <a:fillRect/>
        </a:stretch>
      </xdr:blipFill>
      <xdr:spPr>
        <a:xfrm>
          <a:off x="27000" y="0"/>
          <a:ext cx="4680" cy="211680"/>
        </a:xfrm>
        <a:prstGeom prst="rect">
          <a:avLst/>
        </a:prstGeom>
      </xdr:spPr>
    </xdr:pic>
    <xdr:clientData/>
  </xdr:twoCellAnchor>
  <xdr:twoCellAnchor editAs="oneCell">
    <xdr:from>
      <xdr:col>23</xdr:col>
      <xdr:colOff>436680</xdr:colOff>
      <xdr:row>1</xdr:row>
      <xdr:rowOff>36360</xdr:rowOff>
    </xdr:from>
    <xdr:to>
      <xdr:col>25</xdr:col>
      <xdr:colOff>497520</xdr:colOff>
      <xdr:row>5</xdr:row>
      <xdr:rowOff>70560</xdr:rowOff>
    </xdr:to>
    <xdr:pic>
      <xdr:nvPicPr>
        <xdr:cNvPr descr="" id="6" name="Picture 31"/>
        <xdr:cNvPicPr/>
      </xdr:nvPicPr>
      <xdr:blipFill>
        <a:blip r:embed="rId7"/>
        <a:stretch>
          <a:fillRect/>
        </a:stretch>
      </xdr:blipFill>
      <xdr:spPr>
        <a:xfrm>
          <a:off x="13326120" y="222840"/>
          <a:ext cx="1352880" cy="85032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Z134"/>
  <sheetViews>
    <sheetView colorId="64" defaultGridColor="true" rightToLeft="false" showFormulas="false" showGridLines="false" showOutlineSymbols="true" showRowColHeaders="fals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1" width="10.8156862745098"/>
    <col collapsed="false" hidden="false" max="2" min="2" style="2" width="7.2156862745098"/>
    <col collapsed="false" hidden="false" max="14" min="3" style="1" width="7.07450980392157"/>
    <col collapsed="false" hidden="false" max="15" min="15" style="3" width="8.50980392156863"/>
    <col collapsed="false" hidden="false" max="16" min="16" style="3" width="8.21960784313725"/>
    <col collapsed="false" hidden="false" max="257" min="17" style="1" width="9.23529411764706"/>
  </cols>
  <sheetData>
    <row collapsed="false" customFormat="false" customHeight="true" hidden="false" ht="19.5" outlineLevel="0" r="2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collapsed="false" customFormat="false" customHeight="true" hidden="false" ht="15" outlineLevel="0" r="3"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collapsed="false" customFormat="false" customHeight="true" hidden="false" ht="15" outlineLevel="0" r="4">
      <c r="B4" s="5" t="s">
        <v>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collapsed="false" customFormat="false" customHeight="true" hidden="false" ht="15" outlineLevel="0" r="5">
      <c r="B5" s="6" t="s">
        <v>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collapsed="false" customFormat="false" customHeight="true" hidden="false" ht="15.75" outlineLevel="0" r="6">
      <c r="B6" s="7" t="s">
        <v>4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collapsed="false" customFormat="true" customHeight="false" hidden="false" ht="14.75" outlineLevel="0" r="8" s="8">
      <c r="B8" s="9" t="s">
        <v>5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collapsed="false" customFormat="true" customHeight="false" hidden="false" ht="14.75" outlineLevel="0" r="9" s="2">
      <c r="B9" s="10" t="s">
        <v>6</v>
      </c>
      <c r="C9" s="11" t="s">
        <v>7</v>
      </c>
      <c r="D9" s="11" t="s">
        <v>8</v>
      </c>
      <c r="E9" s="11" t="s">
        <v>9</v>
      </c>
      <c r="F9" s="11" t="s">
        <v>10</v>
      </c>
      <c r="G9" s="11" t="s">
        <v>11</v>
      </c>
      <c r="H9" s="11" t="s">
        <v>12</v>
      </c>
      <c r="I9" s="11" t="s">
        <v>13</v>
      </c>
      <c r="J9" s="11" t="s">
        <v>14</v>
      </c>
      <c r="K9" s="11" t="s">
        <v>15</v>
      </c>
      <c r="L9" s="11" t="s">
        <v>16</v>
      </c>
      <c r="M9" s="11" t="s">
        <v>17</v>
      </c>
      <c r="N9" s="11" t="s">
        <v>18</v>
      </c>
      <c r="O9" s="11" t="s">
        <v>19</v>
      </c>
      <c r="P9" s="12" t="s">
        <v>20</v>
      </c>
    </row>
    <row collapsed="false" customFormat="false" customHeight="false" hidden="false" ht="14.75" outlineLevel="0" r="10">
      <c r="B10" s="10" t="s">
        <v>21</v>
      </c>
      <c r="C10" s="13" t="n">
        <v>7</v>
      </c>
      <c r="D10" s="13" t="n">
        <v>4</v>
      </c>
      <c r="E10" s="13" t="n">
        <v>17</v>
      </c>
      <c r="F10" s="13" t="n">
        <v>15</v>
      </c>
      <c r="G10" s="13" t="n">
        <v>15</v>
      </c>
      <c r="H10" s="13" t="n">
        <v>20</v>
      </c>
      <c r="I10" s="13" t="n">
        <v>9</v>
      </c>
      <c r="J10" s="13" t="n">
        <v>7</v>
      </c>
      <c r="K10" s="13" t="n">
        <v>10</v>
      </c>
      <c r="L10" s="13" t="n">
        <v>13</v>
      </c>
      <c r="M10" s="13" t="n">
        <v>12</v>
      </c>
      <c r="N10" s="13" t="n">
        <v>6</v>
      </c>
      <c r="O10" s="14" t="n">
        <f aca="false">SUM(C10:N10)</f>
        <v>135</v>
      </c>
      <c r="P10" s="15" t="n">
        <f aca="false">O10/$O$38</f>
        <v>0.00613023340296068</v>
      </c>
      <c r="R10" s="8"/>
      <c r="S10" s="8"/>
      <c r="T10" s="8"/>
      <c r="U10" s="8"/>
      <c r="V10" s="8"/>
      <c r="W10" s="8"/>
    </row>
    <row collapsed="false" customFormat="false" customHeight="false" hidden="false" ht="14.75" outlineLevel="0" r="11">
      <c r="B11" s="10" t="s">
        <v>22</v>
      </c>
      <c r="C11" s="13" t="n">
        <v>16</v>
      </c>
      <c r="D11" s="13" t="n">
        <v>22</v>
      </c>
      <c r="E11" s="13" t="n">
        <v>57</v>
      </c>
      <c r="F11" s="13" t="n">
        <v>62</v>
      </c>
      <c r="G11" s="13" t="n">
        <v>69</v>
      </c>
      <c r="H11" s="13" t="n">
        <v>55</v>
      </c>
      <c r="I11" s="13" t="n">
        <v>54</v>
      </c>
      <c r="J11" s="13" t="n">
        <v>40</v>
      </c>
      <c r="K11" s="13" t="n">
        <v>35</v>
      </c>
      <c r="L11" s="13" t="n">
        <v>40</v>
      </c>
      <c r="M11" s="13" t="n">
        <v>60</v>
      </c>
      <c r="N11" s="13" t="n">
        <v>29</v>
      </c>
      <c r="O11" s="14" t="n">
        <f aca="false">SUM(C11:N11)</f>
        <v>539</v>
      </c>
      <c r="P11" s="15" t="n">
        <f aca="false">O11/$O$38</f>
        <v>0.0244755244755245</v>
      </c>
      <c r="R11" s="8"/>
      <c r="S11" s="8"/>
      <c r="T11" s="8"/>
      <c r="U11" s="8"/>
      <c r="V11" s="8"/>
      <c r="W11" s="8"/>
    </row>
    <row collapsed="false" customFormat="false" customHeight="false" hidden="false" ht="14.75" outlineLevel="0" r="12">
      <c r="B12" s="10" t="s">
        <v>23</v>
      </c>
      <c r="C12" s="13" t="n">
        <v>25</v>
      </c>
      <c r="D12" s="13" t="n">
        <v>16</v>
      </c>
      <c r="E12" s="13" t="n">
        <v>53</v>
      </c>
      <c r="F12" s="13" t="n">
        <v>57</v>
      </c>
      <c r="G12" s="13" t="n">
        <v>93</v>
      </c>
      <c r="H12" s="13" t="n">
        <v>99</v>
      </c>
      <c r="I12" s="13" t="n">
        <v>81</v>
      </c>
      <c r="J12" s="13" t="n">
        <v>71</v>
      </c>
      <c r="K12" s="13" t="n">
        <v>84</v>
      </c>
      <c r="L12" s="13" t="n">
        <v>74</v>
      </c>
      <c r="M12" s="13" t="n">
        <v>61</v>
      </c>
      <c r="N12" s="13" t="n">
        <v>58</v>
      </c>
      <c r="O12" s="14" t="n">
        <f aca="false">SUM(C12:N12)</f>
        <v>772</v>
      </c>
      <c r="P12" s="15" t="n">
        <f aca="false">O12/$O$38</f>
        <v>0.0350558532376714</v>
      </c>
      <c r="R12" s="8"/>
      <c r="S12" s="8"/>
      <c r="T12" s="8"/>
      <c r="U12" s="8"/>
      <c r="V12" s="8"/>
      <c r="W12" s="8"/>
    </row>
    <row collapsed="false" customFormat="false" customHeight="false" hidden="false" ht="14.75" outlineLevel="0" r="13">
      <c r="B13" s="10" t="s">
        <v>24</v>
      </c>
      <c r="C13" s="13" t="n">
        <v>1</v>
      </c>
      <c r="D13" s="13" t="n">
        <v>2</v>
      </c>
      <c r="E13" s="13" t="n">
        <v>5</v>
      </c>
      <c r="F13" s="13" t="n">
        <v>2</v>
      </c>
      <c r="G13" s="13" t="n">
        <v>3</v>
      </c>
      <c r="H13" s="13" t="n">
        <v>9</v>
      </c>
      <c r="I13" s="13" t="n">
        <v>2</v>
      </c>
      <c r="J13" s="13" t="n">
        <v>15</v>
      </c>
      <c r="K13" s="13" t="n">
        <v>3</v>
      </c>
      <c r="L13" s="13" t="n">
        <v>7</v>
      </c>
      <c r="M13" s="13" t="n">
        <v>5</v>
      </c>
      <c r="N13" s="13" t="n">
        <v>4</v>
      </c>
      <c r="O13" s="14" t="n">
        <f aca="false">SUM(C13:N13)</f>
        <v>58</v>
      </c>
      <c r="P13" s="15" t="n">
        <f aca="false">O13/$O$38</f>
        <v>0.00263372990645718</v>
      </c>
      <c r="R13" s="8"/>
      <c r="S13" s="8"/>
      <c r="T13" s="8"/>
      <c r="U13" s="8"/>
      <c r="V13" s="8"/>
      <c r="W13" s="8"/>
    </row>
    <row collapsed="false" customFormat="false" customHeight="false" hidden="false" ht="14.75" outlineLevel="0" r="14">
      <c r="B14" s="10" t="s">
        <v>25</v>
      </c>
      <c r="C14" s="13" t="n">
        <v>84</v>
      </c>
      <c r="D14" s="13" t="n">
        <v>69</v>
      </c>
      <c r="E14" s="13" t="n">
        <v>295</v>
      </c>
      <c r="F14" s="13" t="n">
        <v>284</v>
      </c>
      <c r="G14" s="13" t="n">
        <v>324</v>
      </c>
      <c r="H14" s="13" t="n">
        <v>249</v>
      </c>
      <c r="I14" s="13" t="n">
        <v>217</v>
      </c>
      <c r="J14" s="13" t="n">
        <v>329</v>
      </c>
      <c r="K14" s="13" t="n">
        <v>220</v>
      </c>
      <c r="L14" s="13" t="n">
        <v>352</v>
      </c>
      <c r="M14" s="13" t="n">
        <v>249</v>
      </c>
      <c r="N14" s="13" t="n">
        <v>217</v>
      </c>
      <c r="O14" s="14" t="n">
        <f aca="false">SUM(C14:N14)</f>
        <v>2889</v>
      </c>
      <c r="P14" s="15" t="n">
        <f aca="false">O14/$O$38</f>
        <v>0.131186994823358</v>
      </c>
      <c r="R14" s="8"/>
      <c r="S14" s="8"/>
      <c r="T14" s="8"/>
      <c r="U14" s="8"/>
      <c r="V14" s="8"/>
      <c r="W14" s="8"/>
    </row>
    <row collapsed="false" customFormat="false" customHeight="false" hidden="false" ht="14.75" outlineLevel="0" r="15">
      <c r="B15" s="10" t="s">
        <v>26</v>
      </c>
      <c r="C15" s="13" t="n">
        <v>37</v>
      </c>
      <c r="D15" s="13" t="n">
        <v>26</v>
      </c>
      <c r="E15" s="13" t="n">
        <v>94</v>
      </c>
      <c r="F15" s="13" t="n">
        <v>82</v>
      </c>
      <c r="G15" s="13" t="n">
        <v>88</v>
      </c>
      <c r="H15" s="13" t="n">
        <v>98</v>
      </c>
      <c r="I15" s="13" t="n">
        <v>100</v>
      </c>
      <c r="J15" s="13" t="n">
        <v>117</v>
      </c>
      <c r="K15" s="13" t="n">
        <v>92</v>
      </c>
      <c r="L15" s="13" t="n">
        <v>89</v>
      </c>
      <c r="M15" s="13" t="n">
        <v>102</v>
      </c>
      <c r="N15" s="13" t="n">
        <v>58</v>
      </c>
      <c r="O15" s="14" t="n">
        <f aca="false">SUM(C15:N15)</f>
        <v>983</v>
      </c>
      <c r="P15" s="15" t="n">
        <f aca="false">O15/$O$38</f>
        <v>0.0446371810008174</v>
      </c>
      <c r="R15" s="8"/>
      <c r="S15" s="8"/>
      <c r="T15" s="8"/>
      <c r="U15" s="8"/>
      <c r="V15" s="8"/>
      <c r="W15" s="8"/>
    </row>
    <row collapsed="false" customFormat="false" customHeight="false" hidden="false" ht="14.75" outlineLevel="0" r="16">
      <c r="B16" s="10" t="s">
        <v>27</v>
      </c>
      <c r="C16" s="13" t="n">
        <v>7</v>
      </c>
      <c r="D16" s="13" t="n">
        <v>5</v>
      </c>
      <c r="E16" s="13" t="n">
        <v>22</v>
      </c>
      <c r="F16" s="13" t="n">
        <v>30</v>
      </c>
      <c r="G16" s="13" t="n">
        <v>44</v>
      </c>
      <c r="H16" s="13" t="n">
        <v>37</v>
      </c>
      <c r="I16" s="13" t="n">
        <v>33</v>
      </c>
      <c r="J16" s="13" t="n">
        <v>39</v>
      </c>
      <c r="K16" s="13" t="n">
        <v>39</v>
      </c>
      <c r="L16" s="13" t="n">
        <v>55</v>
      </c>
      <c r="M16" s="13" t="n">
        <v>47</v>
      </c>
      <c r="N16" s="13" t="n">
        <v>41</v>
      </c>
      <c r="O16" s="14" t="n">
        <f aca="false">SUM(C16:N16)</f>
        <v>399</v>
      </c>
      <c r="P16" s="15" t="n">
        <f aca="false">O16/$O$38</f>
        <v>0.0181182453909727</v>
      </c>
      <c r="R16" s="8"/>
      <c r="S16" s="8"/>
      <c r="T16" s="8"/>
      <c r="U16" s="8"/>
      <c r="V16" s="8"/>
      <c r="W16" s="8"/>
    </row>
    <row collapsed="false" customFormat="false" customHeight="false" hidden="false" ht="14.75" outlineLevel="0" r="17">
      <c r="B17" s="10" t="s">
        <v>28</v>
      </c>
      <c r="C17" s="13" t="n">
        <v>28</v>
      </c>
      <c r="D17" s="13" t="n">
        <v>17</v>
      </c>
      <c r="E17" s="13" t="n">
        <v>36</v>
      </c>
      <c r="F17" s="13" t="n">
        <v>33</v>
      </c>
      <c r="G17" s="13" t="n">
        <v>45</v>
      </c>
      <c r="H17" s="13" t="n">
        <v>40</v>
      </c>
      <c r="I17" s="13" t="n">
        <v>29</v>
      </c>
      <c r="J17" s="13" t="n">
        <v>32</v>
      </c>
      <c r="K17" s="13" t="n">
        <v>32</v>
      </c>
      <c r="L17" s="13" t="n">
        <v>41</v>
      </c>
      <c r="M17" s="13" t="n">
        <v>37</v>
      </c>
      <c r="N17" s="13" t="n">
        <v>36</v>
      </c>
      <c r="O17" s="14" t="n">
        <f aca="false">SUM(C17:N17)</f>
        <v>406</v>
      </c>
      <c r="P17" s="15" t="n">
        <f aca="false">O17/$O$38</f>
        <v>0.0184361093452003</v>
      </c>
      <c r="R17" s="8"/>
      <c r="S17" s="8"/>
      <c r="T17" s="8"/>
      <c r="U17" s="8"/>
      <c r="V17" s="8"/>
      <c r="W17" s="8"/>
    </row>
    <row collapsed="false" customFormat="false" customHeight="false" hidden="false" ht="14.75" outlineLevel="0" r="18">
      <c r="B18" s="10" t="s">
        <v>29</v>
      </c>
      <c r="C18" s="13" t="n">
        <v>36</v>
      </c>
      <c r="D18" s="13" t="n">
        <v>16</v>
      </c>
      <c r="E18" s="13" t="n">
        <v>48</v>
      </c>
      <c r="F18" s="13" t="n">
        <v>52</v>
      </c>
      <c r="G18" s="13" t="n">
        <v>110</v>
      </c>
      <c r="H18" s="13" t="n">
        <v>96</v>
      </c>
      <c r="I18" s="13" t="n">
        <v>40</v>
      </c>
      <c r="J18" s="13" t="n">
        <v>89</v>
      </c>
      <c r="K18" s="13" t="n">
        <v>53</v>
      </c>
      <c r="L18" s="13" t="n">
        <v>52</v>
      </c>
      <c r="M18" s="13" t="n">
        <v>59</v>
      </c>
      <c r="N18" s="13" t="n">
        <v>65</v>
      </c>
      <c r="O18" s="14" t="n">
        <f aca="false">SUM(C18:N18)</f>
        <v>716</v>
      </c>
      <c r="P18" s="15" t="n">
        <f aca="false">O18/$O$38</f>
        <v>0.0325129416038507</v>
      </c>
      <c r="R18" s="8"/>
      <c r="S18" s="8"/>
      <c r="T18" s="8"/>
      <c r="U18" s="8"/>
      <c r="V18" s="8"/>
      <c r="W18" s="8"/>
    </row>
    <row collapsed="false" customFormat="false" customHeight="false" hidden="false" ht="14.75" outlineLevel="0" r="19">
      <c r="B19" s="10" t="s">
        <v>30</v>
      </c>
      <c r="C19" s="13" t="n">
        <v>44</v>
      </c>
      <c r="D19" s="13" t="n">
        <v>38</v>
      </c>
      <c r="E19" s="13" t="n">
        <v>110</v>
      </c>
      <c r="F19" s="13" t="n">
        <v>90</v>
      </c>
      <c r="G19" s="13" t="n">
        <v>140</v>
      </c>
      <c r="H19" s="13" t="n">
        <v>171</v>
      </c>
      <c r="I19" s="13" t="n">
        <v>114</v>
      </c>
      <c r="J19" s="13" t="n">
        <v>142</v>
      </c>
      <c r="K19" s="13" t="n">
        <v>115</v>
      </c>
      <c r="L19" s="13" t="n">
        <v>138</v>
      </c>
      <c r="M19" s="13" t="n">
        <v>147</v>
      </c>
      <c r="N19" s="13" t="n">
        <v>83</v>
      </c>
      <c r="O19" s="14" t="n">
        <f aca="false">SUM(C19:N19)</f>
        <v>1332</v>
      </c>
      <c r="P19" s="15" t="n">
        <f aca="false">O19/$O$38</f>
        <v>0.0604849695758787</v>
      </c>
      <c r="R19" s="8"/>
      <c r="S19" s="8"/>
      <c r="T19" s="8"/>
      <c r="U19" s="8"/>
      <c r="V19" s="8"/>
      <c r="W19" s="8"/>
    </row>
    <row collapsed="false" customFormat="false" customHeight="false" hidden="false" ht="14.75" outlineLevel="0" r="20">
      <c r="B20" s="10" t="s">
        <v>31</v>
      </c>
      <c r="C20" s="13" t="n">
        <v>50</v>
      </c>
      <c r="D20" s="13" t="n">
        <v>33</v>
      </c>
      <c r="E20" s="13" t="n">
        <v>148</v>
      </c>
      <c r="F20" s="13" t="n">
        <v>143</v>
      </c>
      <c r="G20" s="13" t="n">
        <v>160</v>
      </c>
      <c r="H20" s="13" t="n">
        <v>231</v>
      </c>
      <c r="I20" s="13" t="n">
        <v>175</v>
      </c>
      <c r="J20" s="13" t="n">
        <v>211</v>
      </c>
      <c r="K20" s="13" t="n">
        <v>152</v>
      </c>
      <c r="L20" s="13" t="n">
        <v>189</v>
      </c>
      <c r="M20" s="13" t="n">
        <v>163</v>
      </c>
      <c r="N20" s="13" t="n">
        <v>131</v>
      </c>
      <c r="O20" s="14" t="n">
        <f aca="false">SUM(C20:N20)</f>
        <v>1786</v>
      </c>
      <c r="P20" s="15" t="n">
        <f aca="false">O20/$O$38</f>
        <v>0.0811007174643538</v>
      </c>
      <c r="R20" s="8"/>
      <c r="S20" s="8"/>
      <c r="T20" s="8"/>
      <c r="U20" s="8"/>
      <c r="V20" s="8"/>
      <c r="W20" s="8"/>
    </row>
    <row collapsed="false" customFormat="false" customHeight="false" hidden="false" ht="14.75" outlineLevel="0" r="21">
      <c r="B21" s="10" t="s">
        <v>32</v>
      </c>
      <c r="C21" s="13" t="n">
        <v>30</v>
      </c>
      <c r="D21" s="13" t="n">
        <v>16</v>
      </c>
      <c r="E21" s="13" t="n">
        <v>19</v>
      </c>
      <c r="F21" s="13" t="n">
        <v>34</v>
      </c>
      <c r="G21" s="13" t="n">
        <v>24</v>
      </c>
      <c r="H21" s="13" t="n">
        <v>32</v>
      </c>
      <c r="I21" s="13" t="n">
        <v>33</v>
      </c>
      <c r="J21" s="13" t="n">
        <v>25</v>
      </c>
      <c r="K21" s="13" t="n">
        <v>39</v>
      </c>
      <c r="L21" s="13" t="n">
        <v>32</v>
      </c>
      <c r="M21" s="13" t="n">
        <v>45</v>
      </c>
      <c r="N21" s="13" t="n">
        <v>35</v>
      </c>
      <c r="O21" s="14" t="n">
        <f aca="false">SUM(C21:N21)</f>
        <v>364</v>
      </c>
      <c r="P21" s="15" t="n">
        <f aca="false">O21/$O$38</f>
        <v>0.0165289256198347</v>
      </c>
      <c r="R21" s="8"/>
      <c r="S21" s="8"/>
      <c r="T21" s="8"/>
      <c r="U21" s="8"/>
      <c r="V21" s="8"/>
      <c r="W21" s="8"/>
    </row>
    <row collapsed="false" customFormat="false" customHeight="false" hidden="false" ht="14.75" outlineLevel="0" r="22">
      <c r="B22" s="10" t="s">
        <v>33</v>
      </c>
      <c r="C22" s="13" t="n">
        <v>22</v>
      </c>
      <c r="D22" s="13" t="n">
        <v>10</v>
      </c>
      <c r="E22" s="13" t="n">
        <v>22</v>
      </c>
      <c r="F22" s="13" t="n">
        <v>25</v>
      </c>
      <c r="G22" s="13" t="n">
        <v>24</v>
      </c>
      <c r="H22" s="13" t="n">
        <v>43</v>
      </c>
      <c r="I22" s="13" t="n">
        <v>20</v>
      </c>
      <c r="J22" s="13" t="n">
        <v>28</v>
      </c>
      <c r="K22" s="13" t="n">
        <v>33</v>
      </c>
      <c r="L22" s="13" t="n">
        <v>50</v>
      </c>
      <c r="M22" s="13" t="n">
        <v>39</v>
      </c>
      <c r="N22" s="13" t="n">
        <v>30</v>
      </c>
      <c r="O22" s="14" t="n">
        <f aca="false">SUM(C22:N22)</f>
        <v>346</v>
      </c>
      <c r="P22" s="15" t="n">
        <f aca="false">O22/$O$38</f>
        <v>0.0157115611661066</v>
      </c>
      <c r="R22" s="8"/>
      <c r="S22" s="8"/>
      <c r="T22" s="8"/>
      <c r="U22" s="8"/>
      <c r="V22" s="8"/>
      <c r="W22" s="8"/>
    </row>
    <row collapsed="false" customFormat="false" customHeight="false" hidden="false" ht="14.75" outlineLevel="0" r="23">
      <c r="B23" s="10" t="s">
        <v>34</v>
      </c>
      <c r="C23" s="13" t="n">
        <v>29</v>
      </c>
      <c r="D23" s="13" t="n">
        <v>21</v>
      </c>
      <c r="E23" s="13" t="n">
        <v>86</v>
      </c>
      <c r="F23" s="13" t="n">
        <v>68</v>
      </c>
      <c r="G23" s="13" t="n">
        <v>92</v>
      </c>
      <c r="H23" s="13" t="n">
        <v>127</v>
      </c>
      <c r="I23" s="13" t="n">
        <v>82</v>
      </c>
      <c r="J23" s="13" t="n">
        <v>107</v>
      </c>
      <c r="K23" s="13" t="n">
        <v>64</v>
      </c>
      <c r="L23" s="13" t="n">
        <v>82</v>
      </c>
      <c r="M23" s="13" t="n">
        <v>74</v>
      </c>
      <c r="N23" s="13" t="n">
        <v>71</v>
      </c>
      <c r="O23" s="14" t="n">
        <f aca="false">SUM(C23:N23)</f>
        <v>903</v>
      </c>
      <c r="P23" s="15" t="n">
        <f aca="false">O23/$O$38</f>
        <v>0.0410044500953592</v>
      </c>
      <c r="R23" s="8"/>
      <c r="S23" s="8"/>
      <c r="T23" s="8"/>
      <c r="U23" s="8"/>
      <c r="V23" s="8"/>
      <c r="W23" s="8"/>
    </row>
    <row collapsed="false" customFormat="false" customHeight="false" hidden="false" ht="14.75" outlineLevel="0" r="24">
      <c r="B24" s="10" t="s">
        <v>35</v>
      </c>
      <c r="C24" s="13" t="n">
        <v>10</v>
      </c>
      <c r="D24" s="13" t="n">
        <v>17</v>
      </c>
      <c r="E24" s="13" t="n">
        <v>59</v>
      </c>
      <c r="F24" s="13" t="n">
        <v>66</v>
      </c>
      <c r="G24" s="13" t="n">
        <v>35</v>
      </c>
      <c r="H24" s="13" t="n">
        <v>37</v>
      </c>
      <c r="I24" s="13" t="n">
        <v>31</v>
      </c>
      <c r="J24" s="13" t="n">
        <v>51</v>
      </c>
      <c r="K24" s="13" t="n">
        <v>39</v>
      </c>
      <c r="L24" s="13" t="n">
        <v>108</v>
      </c>
      <c r="M24" s="13" t="n">
        <v>106</v>
      </c>
      <c r="N24" s="13" t="n">
        <v>66</v>
      </c>
      <c r="O24" s="14" t="n">
        <f aca="false">SUM(C24:N24)</f>
        <v>625</v>
      </c>
      <c r="P24" s="15" t="n">
        <f aca="false">O24/$O$38</f>
        <v>0.028380710198892</v>
      </c>
      <c r="R24" s="8"/>
      <c r="S24" s="8"/>
      <c r="T24" s="8"/>
      <c r="U24" s="8"/>
      <c r="V24" s="8"/>
      <c r="W24" s="8"/>
    </row>
    <row collapsed="false" customFormat="false" customHeight="false" hidden="false" ht="14.75" outlineLevel="0" r="25">
      <c r="B25" s="10" t="s">
        <v>36</v>
      </c>
      <c r="C25" s="13" t="n">
        <v>40</v>
      </c>
      <c r="D25" s="13" t="n">
        <v>31</v>
      </c>
      <c r="E25" s="13" t="n">
        <v>103</v>
      </c>
      <c r="F25" s="13" t="n">
        <v>102</v>
      </c>
      <c r="G25" s="13" t="n">
        <v>129</v>
      </c>
      <c r="H25" s="13" t="n">
        <v>101</v>
      </c>
      <c r="I25" s="13" t="n">
        <v>85</v>
      </c>
      <c r="J25" s="13" t="n">
        <v>123</v>
      </c>
      <c r="K25" s="13" t="n">
        <v>87</v>
      </c>
      <c r="L25" s="13" t="n">
        <v>113</v>
      </c>
      <c r="M25" s="13" t="n">
        <v>105</v>
      </c>
      <c r="N25" s="13" t="n">
        <v>94</v>
      </c>
      <c r="O25" s="14" t="n">
        <f aca="false">SUM(C25:N25)</f>
        <v>1113</v>
      </c>
      <c r="P25" s="15" t="n">
        <f aca="false">O25/$O$38</f>
        <v>0.0505403687221869</v>
      </c>
      <c r="R25" s="8"/>
      <c r="S25" s="8"/>
      <c r="T25" s="8"/>
      <c r="U25" s="8"/>
      <c r="V25" s="8"/>
      <c r="W25" s="8"/>
    </row>
    <row collapsed="false" customFormat="false" customHeight="false" hidden="false" ht="14.75" outlineLevel="0" r="26">
      <c r="B26" s="10" t="s">
        <v>37</v>
      </c>
      <c r="C26" s="13" t="n">
        <v>12</v>
      </c>
      <c r="D26" s="13" t="n">
        <v>10</v>
      </c>
      <c r="E26" s="13" t="n">
        <v>49</v>
      </c>
      <c r="F26" s="13" t="n">
        <v>60</v>
      </c>
      <c r="G26" s="13" t="n">
        <v>55</v>
      </c>
      <c r="H26" s="13" t="n">
        <v>69</v>
      </c>
      <c r="I26" s="13" t="n">
        <v>50</v>
      </c>
      <c r="J26" s="13" t="n">
        <v>55</v>
      </c>
      <c r="K26" s="13" t="n">
        <v>41</v>
      </c>
      <c r="L26" s="13" t="n">
        <v>49</v>
      </c>
      <c r="M26" s="13" t="n">
        <v>32</v>
      </c>
      <c r="N26" s="13" t="n">
        <v>35</v>
      </c>
      <c r="O26" s="14" t="n">
        <f aca="false">SUM(C26:N26)</f>
        <v>517</v>
      </c>
      <c r="P26" s="15" t="n">
        <f aca="false">O26/$O$38</f>
        <v>0.0234765234765235</v>
      </c>
      <c r="R26" s="8"/>
      <c r="S26" s="8"/>
      <c r="T26" s="8"/>
      <c r="U26" s="8"/>
      <c r="V26" s="8"/>
      <c r="W26" s="8"/>
    </row>
    <row collapsed="false" customFormat="false" customHeight="false" hidden="false" ht="14.75" outlineLevel="0" r="27">
      <c r="B27" s="10" t="s">
        <v>38</v>
      </c>
      <c r="C27" s="13" t="n">
        <v>60</v>
      </c>
      <c r="D27" s="13" t="n">
        <v>30</v>
      </c>
      <c r="E27" s="13" t="n">
        <v>85</v>
      </c>
      <c r="F27" s="13" t="n">
        <v>74</v>
      </c>
      <c r="G27" s="13" t="n">
        <v>93</v>
      </c>
      <c r="H27" s="13" t="n">
        <v>88</v>
      </c>
      <c r="I27" s="13" t="n">
        <v>62</v>
      </c>
      <c r="J27" s="13" t="n">
        <v>97</v>
      </c>
      <c r="K27" s="13" t="n">
        <v>89</v>
      </c>
      <c r="L27" s="13" t="n">
        <v>86</v>
      </c>
      <c r="M27" s="13" t="n">
        <v>105</v>
      </c>
      <c r="N27" s="13" t="n">
        <v>94</v>
      </c>
      <c r="O27" s="14" t="n">
        <f aca="false">SUM(C27:N27)</f>
        <v>963</v>
      </c>
      <c r="P27" s="15" t="n">
        <f aca="false">O27/$O$38</f>
        <v>0.0437289982744528</v>
      </c>
      <c r="R27" s="8"/>
      <c r="S27" s="8"/>
      <c r="T27" s="8"/>
      <c r="U27" s="8"/>
      <c r="V27" s="8"/>
      <c r="W27" s="8"/>
    </row>
    <row collapsed="false" customFormat="false" customHeight="false" hidden="false" ht="14.75" outlineLevel="0" r="28">
      <c r="B28" s="10" t="s">
        <v>39</v>
      </c>
      <c r="C28" s="13" t="n">
        <v>75</v>
      </c>
      <c r="D28" s="13" t="n">
        <v>65</v>
      </c>
      <c r="E28" s="13" t="n">
        <v>168</v>
      </c>
      <c r="F28" s="13" t="n">
        <v>169</v>
      </c>
      <c r="G28" s="13" t="n">
        <v>190</v>
      </c>
      <c r="H28" s="13" t="n">
        <v>185</v>
      </c>
      <c r="I28" s="13" t="n">
        <v>171</v>
      </c>
      <c r="J28" s="13" t="n">
        <v>197</v>
      </c>
      <c r="K28" s="13" t="n">
        <v>204</v>
      </c>
      <c r="L28" s="13" t="n">
        <v>246</v>
      </c>
      <c r="M28" s="13" t="n">
        <v>192</v>
      </c>
      <c r="N28" s="13" t="n">
        <v>148</v>
      </c>
      <c r="O28" s="14" t="n">
        <f aca="false">SUM(C28:N28)</f>
        <v>2010</v>
      </c>
      <c r="P28" s="15" t="n">
        <f aca="false">O28/$O$38</f>
        <v>0.0912723639996367</v>
      </c>
      <c r="R28" s="8"/>
      <c r="S28" s="8"/>
      <c r="T28" s="8"/>
      <c r="U28" s="8"/>
      <c r="V28" s="8"/>
      <c r="W28" s="8"/>
    </row>
    <row collapsed="false" customFormat="false" customHeight="false" hidden="false" ht="14.75" outlineLevel="0" r="29">
      <c r="B29" s="10" t="s">
        <v>40</v>
      </c>
      <c r="C29" s="13" t="n">
        <v>21</v>
      </c>
      <c r="D29" s="13" t="n">
        <v>19</v>
      </c>
      <c r="E29" s="13" t="n">
        <v>77</v>
      </c>
      <c r="F29" s="13" t="n">
        <v>60</v>
      </c>
      <c r="G29" s="13" t="n">
        <v>66</v>
      </c>
      <c r="H29" s="13" t="n">
        <v>50</v>
      </c>
      <c r="I29" s="13" t="n">
        <v>42</v>
      </c>
      <c r="J29" s="13" t="n">
        <v>67</v>
      </c>
      <c r="K29" s="13" t="n">
        <v>49</v>
      </c>
      <c r="L29" s="13" t="n">
        <v>48</v>
      </c>
      <c r="M29" s="13" t="n">
        <v>54</v>
      </c>
      <c r="N29" s="13" t="n">
        <v>44</v>
      </c>
      <c r="O29" s="14" t="n">
        <f aca="false">SUM(C29:N29)</f>
        <v>597</v>
      </c>
      <c r="P29" s="15" t="n">
        <f aca="false">O29/$O$38</f>
        <v>0.0271092543819817</v>
      </c>
      <c r="R29" s="8"/>
      <c r="S29" s="8"/>
      <c r="T29" s="8"/>
      <c r="U29" s="8"/>
      <c r="V29" s="8"/>
      <c r="W29" s="8"/>
    </row>
    <row collapsed="false" customFormat="false" customHeight="false" hidden="false" ht="14.75" outlineLevel="0" r="30">
      <c r="B30" s="10" t="s">
        <v>41</v>
      </c>
      <c r="C30" s="13" t="n">
        <v>9</v>
      </c>
      <c r="D30" s="13" t="n">
        <v>4</v>
      </c>
      <c r="E30" s="13" t="n">
        <v>25</v>
      </c>
      <c r="F30" s="13" t="n">
        <v>29</v>
      </c>
      <c r="G30" s="13" t="n">
        <v>42</v>
      </c>
      <c r="H30" s="13" t="n">
        <v>37</v>
      </c>
      <c r="I30" s="13" t="n">
        <v>19</v>
      </c>
      <c r="J30" s="13" t="n">
        <v>37</v>
      </c>
      <c r="K30" s="13" t="n">
        <v>28</v>
      </c>
      <c r="L30" s="13" t="n">
        <v>40</v>
      </c>
      <c r="M30" s="13" t="n">
        <v>28</v>
      </c>
      <c r="N30" s="13" t="n">
        <v>26</v>
      </c>
      <c r="O30" s="14" t="n">
        <f aca="false">SUM(C30:N30)</f>
        <v>324</v>
      </c>
      <c r="P30" s="15" t="n">
        <f aca="false">O30/$O$38</f>
        <v>0.0147125601671056</v>
      </c>
      <c r="R30" s="8"/>
      <c r="S30" s="8"/>
      <c r="T30" s="8"/>
      <c r="U30" s="8"/>
      <c r="V30" s="8"/>
      <c r="W30" s="8"/>
    </row>
    <row collapsed="false" customFormat="false" customHeight="false" hidden="false" ht="14.75" outlineLevel="0" r="31">
      <c r="B31" s="10" t="s">
        <v>42</v>
      </c>
      <c r="C31" s="13" t="n">
        <v>1</v>
      </c>
      <c r="D31" s="13" t="n">
        <v>2</v>
      </c>
      <c r="E31" s="13" t="n">
        <v>3</v>
      </c>
      <c r="F31" s="13" t="n">
        <v>3</v>
      </c>
      <c r="G31" s="13" t="n">
        <v>4</v>
      </c>
      <c r="H31" s="13" t="n">
        <v>2</v>
      </c>
      <c r="I31" s="13" t="n">
        <v>3</v>
      </c>
      <c r="J31" s="13" t="n">
        <v>1</v>
      </c>
      <c r="K31" s="13" t="n">
        <v>4</v>
      </c>
      <c r="L31" s="13" t="n">
        <v>5</v>
      </c>
      <c r="M31" s="13" t="n">
        <v>5</v>
      </c>
      <c r="N31" s="13" t="n">
        <v>1</v>
      </c>
      <c r="O31" s="14" t="n">
        <f aca="false">SUM(C31:N31)</f>
        <v>34</v>
      </c>
      <c r="P31" s="15" t="n">
        <f aca="false">O31/$O$38</f>
        <v>0.00154391063481973</v>
      </c>
      <c r="R31" s="8"/>
      <c r="S31" s="8"/>
      <c r="T31" s="8"/>
      <c r="U31" s="8"/>
      <c r="V31" s="8"/>
      <c r="W31" s="8"/>
    </row>
    <row collapsed="false" customFormat="false" customHeight="false" hidden="false" ht="14.75" outlineLevel="0" r="32">
      <c r="B32" s="10" t="s">
        <v>43</v>
      </c>
      <c r="C32" s="13" t="n">
        <v>47</v>
      </c>
      <c r="D32" s="13" t="n">
        <v>31</v>
      </c>
      <c r="E32" s="13" t="n">
        <v>110</v>
      </c>
      <c r="F32" s="13" t="n">
        <v>74</v>
      </c>
      <c r="G32" s="13" t="n">
        <v>70</v>
      </c>
      <c r="H32" s="13" t="n">
        <v>137</v>
      </c>
      <c r="I32" s="13" t="n">
        <v>66</v>
      </c>
      <c r="J32" s="13" t="n">
        <v>92</v>
      </c>
      <c r="K32" s="13" t="n">
        <v>89</v>
      </c>
      <c r="L32" s="13" t="n">
        <v>93</v>
      </c>
      <c r="M32" s="13" t="n">
        <v>105</v>
      </c>
      <c r="N32" s="13" t="n">
        <v>88</v>
      </c>
      <c r="O32" s="14" t="n">
        <f aca="false">SUM(C32:N32)</f>
        <v>1002</v>
      </c>
      <c r="P32" s="15" t="n">
        <f aca="false">O32/$O$38</f>
        <v>0.0454999545908637</v>
      </c>
      <c r="R32" s="8"/>
      <c r="S32" s="8"/>
      <c r="T32" s="8"/>
      <c r="U32" s="8"/>
      <c r="V32" s="8"/>
      <c r="W32" s="8"/>
    </row>
    <row collapsed="false" customFormat="false" customHeight="false" hidden="false" ht="14.75" outlineLevel="0" r="33">
      <c r="B33" s="10" t="s">
        <v>44</v>
      </c>
      <c r="C33" s="13" t="n">
        <v>29</v>
      </c>
      <c r="D33" s="13" t="n">
        <v>20</v>
      </c>
      <c r="E33" s="13" t="n">
        <v>65</v>
      </c>
      <c r="F33" s="13" t="n">
        <v>52</v>
      </c>
      <c r="G33" s="13" t="n">
        <v>56</v>
      </c>
      <c r="H33" s="13" t="n">
        <v>57</v>
      </c>
      <c r="I33" s="13" t="n">
        <v>47</v>
      </c>
      <c r="J33" s="13" t="n">
        <v>53</v>
      </c>
      <c r="K33" s="13" t="n">
        <v>53</v>
      </c>
      <c r="L33" s="13" t="n">
        <v>72</v>
      </c>
      <c r="M33" s="13" t="n">
        <v>56</v>
      </c>
      <c r="N33" s="13" t="n">
        <v>33</v>
      </c>
      <c r="O33" s="14" t="n">
        <f aca="false">SUM(C33:N33)</f>
        <v>593</v>
      </c>
      <c r="P33" s="15" t="n">
        <f aca="false">O33/$O$38</f>
        <v>0.0269276178367087</v>
      </c>
      <c r="R33" s="8"/>
      <c r="S33" s="8"/>
      <c r="T33" s="8"/>
      <c r="U33" s="8"/>
      <c r="V33" s="8"/>
      <c r="W33" s="8"/>
    </row>
    <row collapsed="false" customFormat="false" customHeight="false" hidden="false" ht="14.75" outlineLevel="0" r="34">
      <c r="B34" s="10" t="s">
        <v>45</v>
      </c>
      <c r="C34" s="13" t="n">
        <v>7</v>
      </c>
      <c r="D34" s="13" t="n">
        <v>3</v>
      </c>
      <c r="E34" s="13" t="n">
        <v>20</v>
      </c>
      <c r="F34" s="13" t="n">
        <v>15</v>
      </c>
      <c r="G34" s="13" t="n">
        <v>17</v>
      </c>
      <c r="H34" s="13" t="n">
        <v>18</v>
      </c>
      <c r="I34" s="13" t="n">
        <v>20</v>
      </c>
      <c r="J34" s="13" t="n">
        <v>20</v>
      </c>
      <c r="K34" s="13" t="n">
        <v>14</v>
      </c>
      <c r="L34" s="13" t="n">
        <v>20</v>
      </c>
      <c r="M34" s="13" t="n">
        <v>27</v>
      </c>
      <c r="N34" s="13" t="n">
        <v>15</v>
      </c>
      <c r="O34" s="14" t="n">
        <f aca="false">SUM(C34:N34)</f>
        <v>196</v>
      </c>
      <c r="P34" s="15" t="n">
        <f aca="false">O34/$O$38</f>
        <v>0.00890019071837254</v>
      </c>
      <c r="R34" s="8"/>
      <c r="S34" s="8"/>
      <c r="T34" s="8"/>
      <c r="U34" s="8"/>
      <c r="V34" s="8"/>
      <c r="W34" s="8"/>
    </row>
    <row collapsed="false" customFormat="false" customHeight="false" hidden="false" ht="14.75" outlineLevel="0" r="35">
      <c r="B35" s="10" t="s">
        <v>46</v>
      </c>
      <c r="C35" s="13" t="n">
        <v>123</v>
      </c>
      <c r="D35" s="13" t="n">
        <v>92</v>
      </c>
      <c r="E35" s="13" t="n">
        <v>188</v>
      </c>
      <c r="F35" s="13" t="n">
        <v>215</v>
      </c>
      <c r="G35" s="13" t="n">
        <v>223</v>
      </c>
      <c r="H35" s="13" t="n">
        <v>232</v>
      </c>
      <c r="I35" s="13" t="n">
        <v>177</v>
      </c>
      <c r="J35" s="13" t="n">
        <v>229</v>
      </c>
      <c r="K35" s="13" t="n">
        <v>187</v>
      </c>
      <c r="L35" s="13" t="n">
        <v>205</v>
      </c>
      <c r="M35" s="13" t="n">
        <v>195</v>
      </c>
      <c r="N35" s="13" t="n">
        <v>185</v>
      </c>
      <c r="O35" s="14" t="n">
        <f aca="false">SUM(C35:N35)</f>
        <v>2251</v>
      </c>
      <c r="P35" s="15" t="n">
        <f aca="false">O35/$O$38</f>
        <v>0.102215965852329</v>
      </c>
      <c r="R35" s="8"/>
      <c r="S35" s="8"/>
      <c r="T35" s="8"/>
      <c r="U35" s="8"/>
      <c r="V35" s="8"/>
      <c r="W35" s="8"/>
    </row>
    <row collapsed="false" customFormat="false" customHeight="false" hidden="false" ht="14.75" outlineLevel="0" r="36">
      <c r="B36" s="10" t="s">
        <v>47</v>
      </c>
      <c r="C36" s="13" t="n">
        <v>5</v>
      </c>
      <c r="D36" s="13" t="n">
        <v>2</v>
      </c>
      <c r="E36" s="13" t="n">
        <v>10</v>
      </c>
      <c r="F36" s="13" t="n">
        <v>29</v>
      </c>
      <c r="G36" s="13" t="n">
        <v>23</v>
      </c>
      <c r="H36" s="13" t="n">
        <v>11</v>
      </c>
      <c r="I36" s="13" t="n">
        <v>12</v>
      </c>
      <c r="J36" s="13" t="n">
        <v>10</v>
      </c>
      <c r="K36" s="13" t="n">
        <v>6</v>
      </c>
      <c r="L36" s="13" t="n">
        <v>11</v>
      </c>
      <c r="M36" s="13" t="n">
        <v>17</v>
      </c>
      <c r="N36" s="13" t="n">
        <v>11</v>
      </c>
      <c r="O36" s="14" t="n">
        <f aca="false">SUM(C36:N36)</f>
        <v>147</v>
      </c>
      <c r="P36" s="15" t="n">
        <f aca="false">O36/$O$38</f>
        <v>0.0066751430387794</v>
      </c>
      <c r="R36" s="8"/>
      <c r="S36" s="8"/>
      <c r="T36" s="8"/>
      <c r="U36" s="8"/>
      <c r="V36" s="8"/>
      <c r="W36" s="8"/>
    </row>
    <row collapsed="false" customFormat="false" customHeight="false" hidden="false" ht="14.75" outlineLevel="0" r="37">
      <c r="B37" s="10" t="s">
        <v>48</v>
      </c>
      <c r="C37" s="13" t="n">
        <v>0</v>
      </c>
      <c r="D37" s="13" t="n">
        <v>0</v>
      </c>
      <c r="E37" s="13" t="n">
        <v>3</v>
      </c>
      <c r="F37" s="13" t="n">
        <v>2</v>
      </c>
      <c r="G37" s="13" t="n">
        <v>8</v>
      </c>
      <c r="H37" s="13" t="n">
        <v>0</v>
      </c>
      <c r="I37" s="13" t="n">
        <v>2</v>
      </c>
      <c r="J37" s="13" t="n">
        <v>6</v>
      </c>
      <c r="K37" s="13" t="n">
        <v>0</v>
      </c>
      <c r="L37" s="13" t="n">
        <v>1</v>
      </c>
      <c r="M37" s="13" t="n">
        <v>0</v>
      </c>
      <c r="N37" s="13" t="n">
        <v>0</v>
      </c>
      <c r="O37" s="14" t="n">
        <f aca="false">SUM(C37:N37)</f>
        <v>22</v>
      </c>
      <c r="P37" s="15" t="n">
        <f aca="false">O37/$O$38</f>
        <v>0.000999000999000999</v>
      </c>
      <c r="R37" s="8"/>
      <c r="S37" s="8"/>
      <c r="T37" s="8"/>
      <c r="U37" s="8"/>
      <c r="V37" s="8"/>
      <c r="W37" s="8"/>
    </row>
    <row collapsed="false" customFormat="false" customHeight="false" hidden="false" ht="14.75" outlineLevel="0" r="38">
      <c r="B38" s="16" t="s">
        <v>49</v>
      </c>
      <c r="C38" s="17" t="n">
        <f aca="false">SUM(C10:C37)</f>
        <v>855</v>
      </c>
      <c r="D38" s="17" t="n">
        <f aca="false">SUM(D10:D37)</f>
        <v>621</v>
      </c>
      <c r="E38" s="17" t="n">
        <f aca="false">SUM(E10:E37)</f>
        <v>1977</v>
      </c>
      <c r="F38" s="17" t="n">
        <f aca="false">SUM(F10:F37)</f>
        <v>1927</v>
      </c>
      <c r="G38" s="17" t="n">
        <f aca="false">SUM(G10:G37)</f>
        <v>2242</v>
      </c>
      <c r="H38" s="17" t="n">
        <f aca="false">SUM(H10:H37)</f>
        <v>2331</v>
      </c>
      <c r="I38" s="17" t="n">
        <f aca="false">SUM(I10:I37)</f>
        <v>1776</v>
      </c>
      <c r="J38" s="17" t="n">
        <f aca="false">SUM(J10:J37)</f>
        <v>2290</v>
      </c>
      <c r="K38" s="17" t="n">
        <f aca="false">SUM(K10:K37)</f>
        <v>1861</v>
      </c>
      <c r="L38" s="17" t="n">
        <f aca="false">SUM(L10:L37)</f>
        <v>2311</v>
      </c>
      <c r="M38" s="17" t="n">
        <f aca="false">SUM(M10:M37)</f>
        <v>2127</v>
      </c>
      <c r="N38" s="17" t="n">
        <f aca="false">SUM(N10:N37)</f>
        <v>1704</v>
      </c>
      <c r="O38" s="17" t="n">
        <f aca="false">SUM(O10:O37)</f>
        <v>22022</v>
      </c>
      <c r="P38" s="18" t="inlineStr">
        <f aca="false">SUM(P10:P37)</f>
        <is>
          <t/>
        </is>
      </c>
      <c r="R38" s="8"/>
      <c r="S38" s="8"/>
      <c r="T38" s="8"/>
      <c r="U38" s="8"/>
      <c r="V38" s="8"/>
      <c r="W38" s="8"/>
    </row>
    <row collapsed="false" customFormat="false" customHeight="false" hidden="false" ht="14.75" outlineLevel="0" r="39">
      <c r="O39" s="19"/>
      <c r="R39" s="8"/>
      <c r="S39" s="8"/>
      <c r="T39" s="8"/>
      <c r="U39" s="8"/>
      <c r="V39" s="8"/>
      <c r="W39" s="8"/>
    </row>
    <row collapsed="false" customFormat="false" customHeight="false" hidden="false" ht="14.75" outlineLevel="0" r="40">
      <c r="B40" s="9" t="s">
        <v>50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R40" s="8"/>
      <c r="S40" s="8"/>
      <c r="T40" s="8"/>
      <c r="U40" s="8"/>
      <c r="V40" s="8"/>
      <c r="W40" s="8"/>
    </row>
    <row collapsed="false" customFormat="false" customHeight="false" hidden="false" ht="14.75" outlineLevel="0" r="41">
      <c r="B41" s="10" t="s">
        <v>6</v>
      </c>
      <c r="C41" s="11" t="s">
        <v>7</v>
      </c>
      <c r="D41" s="11" t="s">
        <v>8</v>
      </c>
      <c r="E41" s="11" t="s">
        <v>9</v>
      </c>
      <c r="F41" s="11" t="s">
        <v>10</v>
      </c>
      <c r="G41" s="11" t="s">
        <v>11</v>
      </c>
      <c r="H41" s="11" t="s">
        <v>12</v>
      </c>
      <c r="I41" s="11" t="s">
        <v>13</v>
      </c>
      <c r="J41" s="11" t="s">
        <v>14</v>
      </c>
      <c r="K41" s="11" t="s">
        <v>15</v>
      </c>
      <c r="L41" s="11" t="s">
        <v>16</v>
      </c>
      <c r="M41" s="11" t="s">
        <v>17</v>
      </c>
      <c r="N41" s="11" t="s">
        <v>18</v>
      </c>
      <c r="O41" s="11" t="s">
        <v>19</v>
      </c>
      <c r="P41" s="12" t="s">
        <v>20</v>
      </c>
      <c r="R41" s="8"/>
      <c r="S41" s="8"/>
      <c r="T41" s="8"/>
      <c r="U41" s="8"/>
      <c r="V41" s="8"/>
      <c r="W41" s="8"/>
    </row>
    <row collapsed="false" customFormat="false" customHeight="false" hidden="false" ht="14.75" outlineLevel="0" r="42">
      <c r="B42" s="10" t="s">
        <v>21</v>
      </c>
      <c r="C42" s="13" t="n">
        <v>3</v>
      </c>
      <c r="D42" s="13" t="n">
        <v>9</v>
      </c>
      <c r="E42" s="13" t="n">
        <v>12</v>
      </c>
      <c r="F42" s="13" t="n">
        <v>5</v>
      </c>
      <c r="G42" s="13" t="n">
        <v>12</v>
      </c>
      <c r="H42" s="13" t="n">
        <v>28</v>
      </c>
      <c r="I42" s="13" t="n">
        <v>31</v>
      </c>
      <c r="J42" s="13" t="n">
        <v>34</v>
      </c>
      <c r="K42" s="13" t="n">
        <v>25</v>
      </c>
      <c r="L42" s="13" t="n">
        <v>25</v>
      </c>
      <c r="M42" s="13" t="n">
        <v>32</v>
      </c>
      <c r="N42" s="13" t="n">
        <v>26</v>
      </c>
      <c r="O42" s="14" t="n">
        <f aca="false">SUM(C42:N42)</f>
        <v>242</v>
      </c>
      <c r="P42" s="15" t="n">
        <f aca="false">O42/$O$70</f>
        <v>0.00767012139076416</v>
      </c>
      <c r="R42" s="8"/>
      <c r="S42" s="8"/>
      <c r="T42" s="8"/>
      <c r="U42" s="8"/>
      <c r="V42" s="8"/>
      <c r="W42" s="8"/>
    </row>
    <row collapsed="false" customFormat="false" customHeight="false" hidden="false" ht="14.75" outlineLevel="0" r="43">
      <c r="B43" s="10" t="s">
        <v>22</v>
      </c>
      <c r="C43" s="13" t="n">
        <v>40</v>
      </c>
      <c r="D43" s="13" t="n">
        <v>45</v>
      </c>
      <c r="E43" s="13" t="n">
        <v>38</v>
      </c>
      <c r="F43" s="13" t="n">
        <v>25</v>
      </c>
      <c r="G43" s="13" t="n">
        <v>43</v>
      </c>
      <c r="H43" s="13" t="n">
        <v>56</v>
      </c>
      <c r="I43" s="13" t="n">
        <v>65</v>
      </c>
      <c r="J43" s="13" t="n">
        <v>64</v>
      </c>
      <c r="K43" s="13" t="n">
        <v>64</v>
      </c>
      <c r="L43" s="13" t="n">
        <v>65</v>
      </c>
      <c r="M43" s="13" t="n">
        <v>48</v>
      </c>
      <c r="N43" s="13" t="n">
        <v>38</v>
      </c>
      <c r="O43" s="14" t="n">
        <f aca="false">SUM(C43:N43)</f>
        <v>591</v>
      </c>
      <c r="P43" s="15" t="n">
        <f aca="false">O43/$O$70</f>
        <v>0.0187315774460397</v>
      </c>
      <c r="R43" s="8"/>
      <c r="S43" s="8"/>
      <c r="T43" s="8"/>
      <c r="U43" s="8"/>
      <c r="V43" s="8"/>
      <c r="W43" s="8"/>
    </row>
    <row collapsed="false" customFormat="false" customHeight="false" hidden="false" ht="14.75" outlineLevel="0" r="44">
      <c r="B44" s="10" t="s">
        <v>23</v>
      </c>
      <c r="C44" s="13" t="n">
        <v>45</v>
      </c>
      <c r="D44" s="13" t="n">
        <v>72</v>
      </c>
      <c r="E44" s="13" t="n">
        <v>64</v>
      </c>
      <c r="F44" s="13" t="n">
        <v>57</v>
      </c>
      <c r="G44" s="13" t="n">
        <v>67</v>
      </c>
      <c r="H44" s="13" t="n">
        <v>84</v>
      </c>
      <c r="I44" s="13" t="n">
        <v>110</v>
      </c>
      <c r="J44" s="13" t="n">
        <v>93</v>
      </c>
      <c r="K44" s="13" t="n">
        <v>101</v>
      </c>
      <c r="L44" s="13" t="n">
        <v>123</v>
      </c>
      <c r="M44" s="13" t="n">
        <v>94</v>
      </c>
      <c r="N44" s="13" t="n">
        <v>64</v>
      </c>
      <c r="O44" s="14" t="n">
        <f aca="false">SUM(C44:N44)</f>
        <v>974</v>
      </c>
      <c r="P44" s="15" t="n">
        <f aca="false">O44/$O$70</f>
        <v>0.0308706538620012</v>
      </c>
      <c r="R44" s="8"/>
      <c r="S44" s="8"/>
      <c r="T44" s="8"/>
      <c r="U44" s="8"/>
      <c r="V44" s="8"/>
      <c r="W44" s="8"/>
    </row>
    <row collapsed="false" customFormat="false" customHeight="false" hidden="false" ht="14.75" outlineLevel="0" r="45">
      <c r="B45" s="10" t="s">
        <v>24</v>
      </c>
      <c r="C45" s="13" t="n">
        <v>2</v>
      </c>
      <c r="D45" s="13" t="n">
        <v>5</v>
      </c>
      <c r="E45" s="13" t="n">
        <v>3</v>
      </c>
      <c r="F45" s="13" t="n">
        <v>2</v>
      </c>
      <c r="G45" s="13" t="n">
        <v>5</v>
      </c>
      <c r="H45" s="13" t="n">
        <v>12</v>
      </c>
      <c r="I45" s="13" t="n">
        <v>11</v>
      </c>
      <c r="J45" s="13" t="n">
        <v>7</v>
      </c>
      <c r="K45" s="13" t="n">
        <v>6</v>
      </c>
      <c r="L45" s="13" t="n">
        <v>9</v>
      </c>
      <c r="M45" s="13" t="n">
        <v>11</v>
      </c>
      <c r="N45" s="13" t="n">
        <v>11</v>
      </c>
      <c r="O45" s="14" t="n">
        <f aca="false">SUM(C45:N45)</f>
        <v>84</v>
      </c>
      <c r="P45" s="15" t="n">
        <f aca="false">O45/$O$70</f>
        <v>0.00266235618522392</v>
      </c>
      <c r="R45" s="8"/>
      <c r="S45" s="8"/>
      <c r="T45" s="8"/>
      <c r="U45" s="8"/>
      <c r="V45" s="8"/>
      <c r="W45" s="8"/>
    </row>
    <row collapsed="false" customFormat="false" customHeight="false" hidden="false" ht="14.75" outlineLevel="0" r="46">
      <c r="B46" s="10" t="s">
        <v>25</v>
      </c>
      <c r="C46" s="13" t="n">
        <v>167</v>
      </c>
      <c r="D46" s="13" t="n">
        <v>271</v>
      </c>
      <c r="E46" s="13" t="n">
        <v>274</v>
      </c>
      <c r="F46" s="13" t="n">
        <v>249</v>
      </c>
      <c r="G46" s="13" t="n">
        <v>319</v>
      </c>
      <c r="H46" s="13" t="n">
        <v>371</v>
      </c>
      <c r="I46" s="13" t="n">
        <v>381</v>
      </c>
      <c r="J46" s="13" t="n">
        <v>354</v>
      </c>
      <c r="K46" s="13" t="n">
        <v>355</v>
      </c>
      <c r="L46" s="13" t="n">
        <v>446</v>
      </c>
      <c r="M46" s="13" t="n">
        <v>329</v>
      </c>
      <c r="N46" s="13" t="n">
        <v>259</v>
      </c>
      <c r="O46" s="14" t="n">
        <f aca="false">SUM(C46:N46)</f>
        <v>3775</v>
      </c>
      <c r="P46" s="15" t="n">
        <f aca="false">O46/$O$70</f>
        <v>0.119647554752623</v>
      </c>
      <c r="R46" s="8"/>
      <c r="S46" s="8"/>
      <c r="T46" s="8"/>
      <c r="U46" s="8"/>
      <c r="V46" s="8"/>
      <c r="W46" s="8"/>
    </row>
    <row collapsed="false" customFormat="false" customHeight="false" hidden="false" ht="14.75" outlineLevel="0" r="47">
      <c r="B47" s="10" t="s">
        <v>26</v>
      </c>
      <c r="C47" s="13" t="n">
        <v>73</v>
      </c>
      <c r="D47" s="13" t="n">
        <v>73</v>
      </c>
      <c r="E47" s="13" t="n">
        <v>119</v>
      </c>
      <c r="F47" s="13" t="n">
        <v>73</v>
      </c>
      <c r="G47" s="13" t="n">
        <v>141</v>
      </c>
      <c r="H47" s="13" t="n">
        <v>145</v>
      </c>
      <c r="I47" s="13" t="n">
        <v>149</v>
      </c>
      <c r="J47" s="13" t="n">
        <v>153</v>
      </c>
      <c r="K47" s="13" t="n">
        <v>239</v>
      </c>
      <c r="L47" s="13" t="n">
        <v>228</v>
      </c>
      <c r="M47" s="13" t="n">
        <v>171</v>
      </c>
      <c r="N47" s="13" t="n">
        <v>118</v>
      </c>
      <c r="O47" s="14" t="n">
        <f aca="false">SUM(C47:N47)</f>
        <v>1682</v>
      </c>
      <c r="P47" s="15" t="n">
        <f aca="false">O47/$O$70</f>
        <v>0.05331051313746</v>
      </c>
      <c r="R47" s="8"/>
      <c r="S47" s="8"/>
      <c r="T47" s="8"/>
      <c r="U47" s="8"/>
      <c r="V47" s="8"/>
      <c r="W47" s="8"/>
    </row>
    <row collapsed="false" customFormat="false" customHeight="false" hidden="false" ht="14.75" outlineLevel="0" r="48">
      <c r="B48" s="10" t="s">
        <v>27</v>
      </c>
      <c r="C48" s="13" t="n">
        <v>42</v>
      </c>
      <c r="D48" s="13" t="n">
        <v>99</v>
      </c>
      <c r="E48" s="13" t="n">
        <v>71</v>
      </c>
      <c r="F48" s="13" t="n">
        <v>57</v>
      </c>
      <c r="G48" s="13" t="n">
        <v>75</v>
      </c>
      <c r="H48" s="13" t="n">
        <v>79</v>
      </c>
      <c r="I48" s="13" t="n">
        <v>72</v>
      </c>
      <c r="J48" s="13" t="n">
        <v>141</v>
      </c>
      <c r="K48" s="13" t="n">
        <v>125</v>
      </c>
      <c r="L48" s="13" t="n">
        <v>109</v>
      </c>
      <c r="M48" s="13" t="n">
        <v>77</v>
      </c>
      <c r="N48" s="13" t="n">
        <v>61</v>
      </c>
      <c r="O48" s="14" t="n">
        <f aca="false">SUM(C48:N48)</f>
        <v>1008</v>
      </c>
      <c r="P48" s="15" t="n">
        <f aca="false">O48/$O$70</f>
        <v>0.0319482742226871</v>
      </c>
      <c r="R48" s="8"/>
      <c r="S48" s="8"/>
      <c r="T48" s="8"/>
      <c r="U48" s="8"/>
      <c r="V48" s="8"/>
      <c r="W48" s="8"/>
    </row>
    <row collapsed="false" customFormat="false" customHeight="false" hidden="false" ht="14.75" outlineLevel="0" r="49">
      <c r="B49" s="10" t="s">
        <v>28</v>
      </c>
      <c r="C49" s="13" t="n">
        <v>33</v>
      </c>
      <c r="D49" s="13" t="n">
        <v>37</v>
      </c>
      <c r="E49" s="13" t="n">
        <v>43</v>
      </c>
      <c r="F49" s="13" t="n">
        <v>29</v>
      </c>
      <c r="G49" s="13" t="n">
        <v>44</v>
      </c>
      <c r="H49" s="13" t="n">
        <v>66</v>
      </c>
      <c r="I49" s="13" t="n">
        <v>44</v>
      </c>
      <c r="J49" s="13" t="n">
        <v>48</v>
      </c>
      <c r="K49" s="13" t="n">
        <v>39</v>
      </c>
      <c r="L49" s="13" t="n">
        <v>59</v>
      </c>
      <c r="M49" s="13" t="n">
        <v>47</v>
      </c>
      <c r="N49" s="13" t="n">
        <v>42</v>
      </c>
      <c r="O49" s="14" t="n">
        <f aca="false">SUM(C49:N49)</f>
        <v>531</v>
      </c>
      <c r="P49" s="15" t="n">
        <f aca="false">O49/$O$70</f>
        <v>0.0168298944565941</v>
      </c>
      <c r="R49" s="8"/>
      <c r="S49" s="8"/>
      <c r="T49" s="8"/>
      <c r="U49" s="8"/>
      <c r="V49" s="8"/>
      <c r="W49" s="8"/>
    </row>
    <row collapsed="false" customFormat="false" customHeight="false" hidden="false" ht="14.75" outlineLevel="0" r="50">
      <c r="B50" s="10" t="s">
        <v>29</v>
      </c>
      <c r="C50" s="13" t="n">
        <v>38</v>
      </c>
      <c r="D50" s="13" t="n">
        <v>92</v>
      </c>
      <c r="E50" s="13" t="n">
        <v>60</v>
      </c>
      <c r="F50" s="13" t="n">
        <v>80</v>
      </c>
      <c r="G50" s="13" t="n">
        <v>105</v>
      </c>
      <c r="H50" s="13" t="n">
        <v>118</v>
      </c>
      <c r="I50" s="13" t="n">
        <v>122</v>
      </c>
      <c r="J50" s="13" t="n">
        <v>117</v>
      </c>
      <c r="K50" s="13" t="n">
        <v>123</v>
      </c>
      <c r="L50" s="13" t="n">
        <v>150</v>
      </c>
      <c r="M50" s="13" t="n">
        <v>118</v>
      </c>
      <c r="N50" s="13" t="n">
        <v>74</v>
      </c>
      <c r="O50" s="14" t="n">
        <f aca="false">SUM(C50:N50)</f>
        <v>1197</v>
      </c>
      <c r="P50" s="15" t="n">
        <f aca="false">O50/$O$70</f>
        <v>0.0379385756394409</v>
      </c>
      <c r="R50" s="8"/>
      <c r="S50" s="8"/>
      <c r="T50" s="8"/>
      <c r="U50" s="8"/>
      <c r="V50" s="8"/>
      <c r="W50" s="8"/>
    </row>
    <row collapsed="false" customFormat="false" customHeight="false" hidden="false" ht="14.75" outlineLevel="0" r="51">
      <c r="B51" s="10" t="s">
        <v>30</v>
      </c>
      <c r="C51" s="13" t="n">
        <v>123</v>
      </c>
      <c r="D51" s="13" t="n">
        <v>126</v>
      </c>
      <c r="E51" s="13" t="n">
        <v>100</v>
      </c>
      <c r="F51" s="13" t="n">
        <v>82</v>
      </c>
      <c r="G51" s="13" t="n">
        <v>166</v>
      </c>
      <c r="H51" s="13" t="n">
        <v>165</v>
      </c>
      <c r="I51" s="13" t="n">
        <v>186</v>
      </c>
      <c r="J51" s="13" t="n">
        <v>177</v>
      </c>
      <c r="K51" s="13" t="n">
        <v>163</v>
      </c>
      <c r="L51" s="13" t="n">
        <v>174</v>
      </c>
      <c r="M51" s="13" t="n">
        <v>144</v>
      </c>
      <c r="N51" s="13" t="n">
        <v>88</v>
      </c>
      <c r="O51" s="14" t="n">
        <f aca="false">SUM(C51:N51)</f>
        <v>1694</v>
      </c>
      <c r="P51" s="15" t="n">
        <f aca="false">O51/$O$70</f>
        <v>0.0536908497353491</v>
      </c>
      <c r="R51" s="8"/>
      <c r="S51" s="8"/>
      <c r="T51" s="8"/>
      <c r="U51" s="8"/>
      <c r="V51" s="8"/>
      <c r="W51" s="8"/>
    </row>
    <row collapsed="false" customFormat="false" customHeight="false" hidden="false" ht="14.75" outlineLevel="0" r="52">
      <c r="B52" s="10" t="s">
        <v>31</v>
      </c>
      <c r="C52" s="13" t="n">
        <v>169</v>
      </c>
      <c r="D52" s="13" t="n">
        <v>167</v>
      </c>
      <c r="E52" s="13" t="n">
        <v>198</v>
      </c>
      <c r="F52" s="13" t="n">
        <v>157</v>
      </c>
      <c r="G52" s="13" t="n">
        <v>212</v>
      </c>
      <c r="H52" s="13" t="n">
        <v>286</v>
      </c>
      <c r="I52" s="13" t="n">
        <v>287</v>
      </c>
      <c r="J52" s="13" t="n">
        <v>264</v>
      </c>
      <c r="K52" s="13" t="n">
        <v>220</v>
      </c>
      <c r="L52" s="13" t="n">
        <v>309</v>
      </c>
      <c r="M52" s="13" t="n">
        <v>241</v>
      </c>
      <c r="N52" s="13" t="n">
        <v>200</v>
      </c>
      <c r="O52" s="14" t="n">
        <f aca="false">SUM(C52:N52)</f>
        <v>2710</v>
      </c>
      <c r="P52" s="15" t="n">
        <f aca="false">O52/$O$70</f>
        <v>0.0858926816899623</v>
      </c>
      <c r="R52" s="8"/>
      <c r="S52" s="8"/>
      <c r="T52" s="8"/>
      <c r="U52" s="8"/>
      <c r="V52" s="8"/>
      <c r="W52" s="8"/>
    </row>
    <row collapsed="false" customFormat="false" customHeight="false" hidden="false" ht="14.75" outlineLevel="0" r="53">
      <c r="B53" s="10" t="s">
        <v>32</v>
      </c>
      <c r="C53" s="13" t="n">
        <v>38</v>
      </c>
      <c r="D53" s="13" t="n">
        <v>39</v>
      </c>
      <c r="E53" s="13" t="n">
        <v>90</v>
      </c>
      <c r="F53" s="13" t="n">
        <v>38</v>
      </c>
      <c r="G53" s="13" t="n">
        <v>40</v>
      </c>
      <c r="H53" s="13" t="n">
        <v>54</v>
      </c>
      <c r="I53" s="13" t="n">
        <v>54</v>
      </c>
      <c r="J53" s="13" t="n">
        <v>63</v>
      </c>
      <c r="K53" s="13" t="n">
        <v>39</v>
      </c>
      <c r="L53" s="13" t="n">
        <v>60</v>
      </c>
      <c r="M53" s="13" t="n">
        <v>57</v>
      </c>
      <c r="N53" s="13" t="n">
        <v>37</v>
      </c>
      <c r="O53" s="14" t="n">
        <f aca="false">SUM(C53:N53)</f>
        <v>609</v>
      </c>
      <c r="P53" s="15" t="n">
        <f aca="false">O53/$O$70</f>
        <v>0.0193020823428734</v>
      </c>
      <c r="R53" s="8"/>
      <c r="S53" s="8"/>
      <c r="T53" s="8"/>
      <c r="U53" s="8"/>
      <c r="V53" s="8"/>
      <c r="W53" s="8"/>
    </row>
    <row collapsed="false" customFormat="false" customHeight="false" hidden="false" ht="14.75" outlineLevel="0" r="54">
      <c r="B54" s="10" t="s">
        <v>33</v>
      </c>
      <c r="C54" s="13" t="n">
        <v>46</v>
      </c>
      <c r="D54" s="13" t="n">
        <v>28</v>
      </c>
      <c r="E54" s="13" t="n">
        <v>39</v>
      </c>
      <c r="F54" s="13" t="n">
        <v>25</v>
      </c>
      <c r="G54" s="13" t="n">
        <v>47</v>
      </c>
      <c r="H54" s="13" t="n">
        <v>68</v>
      </c>
      <c r="I54" s="13" t="n">
        <v>54</v>
      </c>
      <c r="J54" s="13" t="n">
        <v>50</v>
      </c>
      <c r="K54" s="13" t="n">
        <v>47</v>
      </c>
      <c r="L54" s="13" t="n">
        <v>62</v>
      </c>
      <c r="M54" s="13" t="n">
        <v>44</v>
      </c>
      <c r="N54" s="13" t="n">
        <v>48</v>
      </c>
      <c r="O54" s="14" t="n">
        <f aca="false">SUM(C54:N54)</f>
        <v>558</v>
      </c>
      <c r="P54" s="15" t="n">
        <f aca="false">O54/$O$70</f>
        <v>0.0176856518018446</v>
      </c>
      <c r="R54" s="8"/>
      <c r="S54" s="8"/>
      <c r="T54" s="8"/>
      <c r="U54" s="8"/>
      <c r="V54" s="8"/>
      <c r="W54" s="8"/>
    </row>
    <row collapsed="false" customFormat="false" customHeight="false" hidden="false" ht="14.75" outlineLevel="0" r="55">
      <c r="B55" s="10" t="s">
        <v>34</v>
      </c>
      <c r="C55" s="13" t="n">
        <v>59</v>
      </c>
      <c r="D55" s="13" t="n">
        <v>92</v>
      </c>
      <c r="E55" s="13" t="n">
        <v>80</v>
      </c>
      <c r="F55" s="13" t="n">
        <v>67</v>
      </c>
      <c r="G55" s="13" t="n">
        <v>103</v>
      </c>
      <c r="H55" s="13" t="n">
        <v>105</v>
      </c>
      <c r="I55" s="13" t="n">
        <v>131</v>
      </c>
      <c r="J55" s="13" t="n">
        <v>117</v>
      </c>
      <c r="K55" s="13" t="n">
        <v>95</v>
      </c>
      <c r="L55" s="13" t="n">
        <v>159</v>
      </c>
      <c r="M55" s="13" t="n">
        <v>122</v>
      </c>
      <c r="N55" s="13" t="n">
        <v>75</v>
      </c>
      <c r="O55" s="14" t="n">
        <f aca="false">SUM(C55:N55)</f>
        <v>1205</v>
      </c>
      <c r="P55" s="15" t="n">
        <f aca="false">O55/$O$70</f>
        <v>0.038192133371367</v>
      </c>
      <c r="R55" s="8"/>
      <c r="S55" s="8"/>
      <c r="T55" s="8"/>
      <c r="U55" s="8"/>
      <c r="V55" s="8"/>
      <c r="W55" s="8"/>
    </row>
    <row collapsed="false" customFormat="false" customHeight="false" hidden="false" ht="14.75" outlineLevel="0" r="56">
      <c r="B56" s="10" t="s">
        <v>35</v>
      </c>
      <c r="C56" s="13" t="n">
        <v>49</v>
      </c>
      <c r="D56" s="13" t="n">
        <v>49</v>
      </c>
      <c r="E56" s="13" t="n">
        <v>28</v>
      </c>
      <c r="F56" s="13" t="n">
        <v>39</v>
      </c>
      <c r="G56" s="13" t="n">
        <v>53</v>
      </c>
      <c r="H56" s="13" t="n">
        <v>58</v>
      </c>
      <c r="I56" s="13" t="n">
        <v>52</v>
      </c>
      <c r="J56" s="13" t="n">
        <v>43</v>
      </c>
      <c r="K56" s="13" t="n">
        <v>48</v>
      </c>
      <c r="L56" s="13" t="n">
        <v>83</v>
      </c>
      <c r="M56" s="13" t="n">
        <v>138</v>
      </c>
      <c r="N56" s="13" t="n">
        <v>68</v>
      </c>
      <c r="O56" s="14" t="n">
        <f aca="false">SUM(C56:N56)</f>
        <v>708</v>
      </c>
      <c r="P56" s="15" t="n">
        <f aca="false">O56/$O$70</f>
        <v>0.0224398592754588</v>
      </c>
      <c r="R56" s="8"/>
      <c r="S56" s="8"/>
      <c r="T56" s="8"/>
      <c r="U56" s="8"/>
      <c r="V56" s="8"/>
      <c r="W56" s="8"/>
    </row>
    <row collapsed="false" customFormat="false" customHeight="false" hidden="false" ht="14.75" outlineLevel="0" r="57">
      <c r="B57" s="10" t="s">
        <v>36</v>
      </c>
      <c r="C57" s="13" t="n">
        <v>62</v>
      </c>
      <c r="D57" s="13" t="n">
        <v>72</v>
      </c>
      <c r="E57" s="13" t="n">
        <v>100</v>
      </c>
      <c r="F57" s="13" t="n">
        <v>99</v>
      </c>
      <c r="G57" s="13" t="n">
        <v>150</v>
      </c>
      <c r="H57" s="13" t="n">
        <v>172</v>
      </c>
      <c r="I57" s="13" t="n">
        <v>268</v>
      </c>
      <c r="J57" s="13" t="n">
        <v>236</v>
      </c>
      <c r="K57" s="13" t="n">
        <v>201</v>
      </c>
      <c r="L57" s="13" t="n">
        <v>196</v>
      </c>
      <c r="M57" s="13" t="n">
        <v>176</v>
      </c>
      <c r="N57" s="13" t="n">
        <v>126</v>
      </c>
      <c r="O57" s="14" t="n">
        <f aca="false">SUM(C57:N57)</f>
        <v>1858</v>
      </c>
      <c r="P57" s="15" t="n">
        <f aca="false">O57/$O$70</f>
        <v>0.0588887832398339</v>
      </c>
      <c r="R57" s="8"/>
      <c r="S57" s="8"/>
      <c r="T57" s="8"/>
      <c r="U57" s="8"/>
      <c r="V57" s="8"/>
      <c r="W57" s="8"/>
    </row>
    <row collapsed="false" customFormat="false" customHeight="false" hidden="false" ht="14.75" outlineLevel="0" r="58">
      <c r="B58" s="10" t="s">
        <v>37</v>
      </c>
      <c r="C58" s="13" t="n">
        <v>33</v>
      </c>
      <c r="D58" s="13" t="n">
        <v>37</v>
      </c>
      <c r="E58" s="13" t="n">
        <v>45</v>
      </c>
      <c r="F58" s="13" t="n">
        <v>27</v>
      </c>
      <c r="G58" s="13" t="n">
        <v>52</v>
      </c>
      <c r="H58" s="13" t="n">
        <v>69</v>
      </c>
      <c r="I58" s="13" t="n">
        <v>68</v>
      </c>
      <c r="J58" s="13" t="n">
        <v>56</v>
      </c>
      <c r="K58" s="13" t="n">
        <v>26</v>
      </c>
      <c r="L58" s="13" t="n">
        <v>53</v>
      </c>
      <c r="M58" s="13" t="n">
        <v>51</v>
      </c>
      <c r="N58" s="13" t="n">
        <v>29</v>
      </c>
      <c r="O58" s="14" t="n">
        <f aca="false">SUM(C58:N58)</f>
        <v>546</v>
      </c>
      <c r="P58" s="15" t="n">
        <f aca="false">O58/$O$70</f>
        <v>0.0173053152039555</v>
      </c>
      <c r="R58" s="8"/>
      <c r="S58" s="8"/>
      <c r="T58" s="8"/>
      <c r="U58" s="8"/>
      <c r="V58" s="8"/>
      <c r="W58" s="8"/>
    </row>
    <row collapsed="false" customFormat="false" customHeight="false" hidden="false" ht="14.75" outlineLevel="0" r="59">
      <c r="B59" s="10" t="s">
        <v>38</v>
      </c>
      <c r="C59" s="13" t="n">
        <v>79</v>
      </c>
      <c r="D59" s="13" t="n">
        <v>115</v>
      </c>
      <c r="E59" s="13" t="n">
        <v>75</v>
      </c>
      <c r="F59" s="13" t="n">
        <v>61</v>
      </c>
      <c r="G59" s="13" t="n">
        <v>92</v>
      </c>
      <c r="H59" s="13" t="n">
        <v>140</v>
      </c>
      <c r="I59" s="13" t="n">
        <v>138</v>
      </c>
      <c r="J59" s="13" t="n">
        <v>141</v>
      </c>
      <c r="K59" s="13" t="n">
        <v>142</v>
      </c>
      <c r="L59" s="13" t="n">
        <v>199</v>
      </c>
      <c r="M59" s="13" t="n">
        <v>140</v>
      </c>
      <c r="N59" s="13" t="n">
        <v>105</v>
      </c>
      <c r="O59" s="14" t="n">
        <f aca="false">SUM(C59:N59)</f>
        <v>1427</v>
      </c>
      <c r="P59" s="15" t="n">
        <f aca="false">O59/$O$70</f>
        <v>0.0452283604323159</v>
      </c>
      <c r="R59" s="8"/>
      <c r="S59" s="8"/>
      <c r="T59" s="8"/>
      <c r="U59" s="8"/>
      <c r="V59" s="8"/>
      <c r="W59" s="8"/>
    </row>
    <row collapsed="false" customFormat="false" customHeight="false" hidden="false" ht="14.75" outlineLevel="0" r="60">
      <c r="B60" s="10" t="s">
        <v>39</v>
      </c>
      <c r="C60" s="13" t="n">
        <v>169</v>
      </c>
      <c r="D60" s="13" t="n">
        <v>198</v>
      </c>
      <c r="E60" s="13" t="n">
        <v>234</v>
      </c>
      <c r="F60" s="13" t="n">
        <v>151</v>
      </c>
      <c r="G60" s="13" t="n">
        <v>220</v>
      </c>
      <c r="H60" s="13" t="n">
        <v>313</v>
      </c>
      <c r="I60" s="13" t="n">
        <v>263</v>
      </c>
      <c r="J60" s="13" t="n">
        <v>305</v>
      </c>
      <c r="K60" s="13" t="n">
        <v>302</v>
      </c>
      <c r="L60" s="13" t="n">
        <v>334</v>
      </c>
      <c r="M60" s="13" t="n">
        <v>236</v>
      </c>
      <c r="N60" s="13" t="n">
        <v>187</v>
      </c>
      <c r="O60" s="14" t="n">
        <f aca="false">SUM(C60:N60)</f>
        <v>2912</v>
      </c>
      <c r="P60" s="15" t="n">
        <f aca="false">O60/$O$70</f>
        <v>0.092295014421096</v>
      </c>
      <c r="R60" s="8"/>
      <c r="S60" s="8"/>
      <c r="T60" s="8"/>
      <c r="U60" s="8"/>
      <c r="V60" s="8"/>
      <c r="W60" s="8"/>
    </row>
    <row collapsed="false" customFormat="false" customHeight="false" hidden="false" ht="14.75" outlineLevel="0" r="61">
      <c r="B61" s="10" t="s">
        <v>40</v>
      </c>
      <c r="C61" s="13" t="n">
        <v>47</v>
      </c>
      <c r="D61" s="13" t="n">
        <v>47</v>
      </c>
      <c r="E61" s="13" t="n">
        <v>49</v>
      </c>
      <c r="F61" s="13" t="n">
        <v>55</v>
      </c>
      <c r="G61" s="13" t="n">
        <v>89</v>
      </c>
      <c r="H61" s="13" t="n">
        <v>77</v>
      </c>
      <c r="I61" s="13" t="n">
        <v>90</v>
      </c>
      <c r="J61" s="13" t="n">
        <v>105</v>
      </c>
      <c r="K61" s="13" t="n">
        <v>75</v>
      </c>
      <c r="L61" s="13" t="n">
        <v>77</v>
      </c>
      <c r="M61" s="13" t="n">
        <v>95</v>
      </c>
      <c r="N61" s="13" t="n">
        <v>49</v>
      </c>
      <c r="O61" s="14" t="n">
        <f aca="false">SUM(C61:N61)</f>
        <v>855</v>
      </c>
      <c r="P61" s="15" t="n">
        <f aca="false">O61/$O$70</f>
        <v>0.0270989825996006</v>
      </c>
      <c r="R61" s="8"/>
      <c r="S61" s="8"/>
      <c r="T61" s="8"/>
      <c r="U61" s="8"/>
      <c r="V61" s="8"/>
      <c r="W61" s="8"/>
    </row>
    <row collapsed="false" customFormat="false" customHeight="false" hidden="false" ht="14.75" outlineLevel="0" r="62">
      <c r="B62" s="10" t="s">
        <v>41</v>
      </c>
      <c r="C62" s="13" t="n">
        <v>10</v>
      </c>
      <c r="D62" s="13" t="n">
        <v>23</v>
      </c>
      <c r="E62" s="13" t="n">
        <v>25</v>
      </c>
      <c r="F62" s="13" t="n">
        <v>16</v>
      </c>
      <c r="G62" s="13" t="n">
        <v>30</v>
      </c>
      <c r="H62" s="13" t="n">
        <v>43</v>
      </c>
      <c r="I62" s="13" t="n">
        <v>39</v>
      </c>
      <c r="J62" s="13" t="n">
        <v>41</v>
      </c>
      <c r="K62" s="13" t="n">
        <v>45</v>
      </c>
      <c r="L62" s="13" t="n">
        <v>48</v>
      </c>
      <c r="M62" s="13" t="n">
        <v>48</v>
      </c>
      <c r="N62" s="13" t="n">
        <v>32</v>
      </c>
      <c r="O62" s="14" t="n">
        <f aca="false">SUM(C62:N62)</f>
        <v>400</v>
      </c>
      <c r="P62" s="15" t="n">
        <f aca="false">O62/$O$70</f>
        <v>0.0126778865963044</v>
      </c>
      <c r="R62" s="8"/>
      <c r="S62" s="8"/>
      <c r="T62" s="8"/>
      <c r="U62" s="8"/>
      <c r="V62" s="8"/>
      <c r="W62" s="8"/>
    </row>
    <row collapsed="false" customFormat="false" customHeight="false" hidden="false" ht="14.75" outlineLevel="0" r="63">
      <c r="B63" s="10" t="s">
        <v>42</v>
      </c>
      <c r="C63" s="13" t="n">
        <v>2</v>
      </c>
      <c r="D63" s="13" t="n">
        <v>2</v>
      </c>
      <c r="E63" s="13" t="n">
        <v>2</v>
      </c>
      <c r="F63" s="13" t="n">
        <v>4</v>
      </c>
      <c r="G63" s="13" t="n">
        <v>8</v>
      </c>
      <c r="H63" s="13" t="n">
        <v>7</v>
      </c>
      <c r="I63" s="13" t="n">
        <v>2</v>
      </c>
      <c r="J63" s="13" t="n">
        <v>3</v>
      </c>
      <c r="K63" s="13" t="n">
        <v>5</v>
      </c>
      <c r="L63" s="13" t="n">
        <v>3</v>
      </c>
      <c r="M63" s="13" t="n">
        <v>3</v>
      </c>
      <c r="N63" s="13" t="n">
        <v>3</v>
      </c>
      <c r="O63" s="14" t="n">
        <f aca="false">SUM(C63:N63)</f>
        <v>44</v>
      </c>
      <c r="P63" s="15" t="n">
        <f aca="false">O63/$O$70</f>
        <v>0.00139456752559348</v>
      </c>
      <c r="R63" s="8"/>
      <c r="S63" s="8"/>
      <c r="T63" s="8"/>
      <c r="U63" s="8"/>
      <c r="V63" s="8"/>
      <c r="W63" s="8"/>
    </row>
    <row collapsed="false" customFormat="false" customHeight="false" hidden="false" ht="14.75" outlineLevel="0" r="64">
      <c r="B64" s="10" t="s">
        <v>43</v>
      </c>
      <c r="C64" s="13" t="n">
        <v>78</v>
      </c>
      <c r="D64" s="13" t="n">
        <v>95</v>
      </c>
      <c r="E64" s="13" t="n">
        <v>92</v>
      </c>
      <c r="F64" s="13" t="n">
        <v>64</v>
      </c>
      <c r="G64" s="13" t="n">
        <v>135</v>
      </c>
      <c r="H64" s="13" t="n">
        <v>148</v>
      </c>
      <c r="I64" s="13" t="n">
        <v>140</v>
      </c>
      <c r="J64" s="13" t="n">
        <v>163</v>
      </c>
      <c r="K64" s="13" t="n">
        <v>116</v>
      </c>
      <c r="L64" s="13" t="n">
        <v>209</v>
      </c>
      <c r="M64" s="13" t="n">
        <v>155</v>
      </c>
      <c r="N64" s="13" t="n">
        <v>106</v>
      </c>
      <c r="O64" s="14" t="n">
        <f aca="false">SUM(C64:N64)</f>
        <v>1501</v>
      </c>
      <c r="P64" s="15" t="n">
        <f aca="false">O64/$O$70</f>
        <v>0.0475737694526323</v>
      </c>
      <c r="R64" s="8"/>
      <c r="S64" s="8"/>
      <c r="T64" s="8"/>
      <c r="U64" s="8"/>
      <c r="V64" s="8"/>
      <c r="W64" s="8"/>
    </row>
    <row collapsed="false" customFormat="false" customHeight="false" hidden="false" ht="14.75" outlineLevel="0" r="65">
      <c r="B65" s="10" t="s">
        <v>44</v>
      </c>
      <c r="C65" s="13" t="n">
        <v>41</v>
      </c>
      <c r="D65" s="13" t="n">
        <v>60</v>
      </c>
      <c r="E65" s="13" t="n">
        <v>64</v>
      </c>
      <c r="F65" s="13" t="n">
        <v>45</v>
      </c>
      <c r="G65" s="13" t="n">
        <v>49</v>
      </c>
      <c r="H65" s="13" t="n">
        <v>77</v>
      </c>
      <c r="I65" s="13" t="n">
        <v>66</v>
      </c>
      <c r="J65" s="13" t="n">
        <v>72</v>
      </c>
      <c r="K65" s="13" t="n">
        <v>82</v>
      </c>
      <c r="L65" s="13" t="n">
        <v>99</v>
      </c>
      <c r="M65" s="13" t="n">
        <v>89</v>
      </c>
      <c r="N65" s="13" t="n">
        <v>78</v>
      </c>
      <c r="O65" s="14" t="n">
        <f aca="false">SUM(C65:N65)</f>
        <v>822</v>
      </c>
      <c r="P65" s="15" t="n">
        <f aca="false">O65/$O$70</f>
        <v>0.0260530569554055</v>
      </c>
      <c r="R65" s="8"/>
      <c r="S65" s="8"/>
      <c r="T65" s="8"/>
      <c r="U65" s="8"/>
      <c r="V65" s="8"/>
      <c r="W65" s="8"/>
    </row>
    <row collapsed="false" customFormat="false" customHeight="false" hidden="false" ht="14.75" outlineLevel="0" r="66">
      <c r="B66" s="10" t="s">
        <v>45</v>
      </c>
      <c r="C66" s="13" t="n">
        <v>15</v>
      </c>
      <c r="D66" s="13" t="n">
        <v>17</v>
      </c>
      <c r="E66" s="13" t="n">
        <v>16</v>
      </c>
      <c r="F66" s="13" t="n">
        <v>15</v>
      </c>
      <c r="G66" s="13" t="n">
        <v>28</v>
      </c>
      <c r="H66" s="13" t="n">
        <v>32</v>
      </c>
      <c r="I66" s="13" t="n">
        <v>22</v>
      </c>
      <c r="J66" s="13" t="n">
        <v>43</v>
      </c>
      <c r="K66" s="13" t="n">
        <v>30</v>
      </c>
      <c r="L66" s="13" t="n">
        <v>35</v>
      </c>
      <c r="M66" s="13" t="n">
        <v>43</v>
      </c>
      <c r="N66" s="13" t="n">
        <v>19</v>
      </c>
      <c r="O66" s="14" t="n">
        <f aca="false">SUM(C66:N66)</f>
        <v>315</v>
      </c>
      <c r="P66" s="15" t="n">
        <f aca="false">O66/$O$70</f>
        <v>0.00998383569458971</v>
      </c>
      <c r="R66" s="8"/>
      <c r="S66" s="8"/>
      <c r="T66" s="8"/>
      <c r="U66" s="8"/>
      <c r="V66" s="8"/>
      <c r="W66" s="8"/>
    </row>
    <row collapsed="false" customFormat="false" customHeight="false" hidden="false" ht="14.75" outlineLevel="0" r="67">
      <c r="B67" s="10" t="s">
        <v>46</v>
      </c>
      <c r="C67" s="13" t="n">
        <v>176</v>
      </c>
      <c r="D67" s="13" t="n">
        <v>223</v>
      </c>
      <c r="E67" s="13" t="n">
        <v>278</v>
      </c>
      <c r="F67" s="13" t="n">
        <v>175</v>
      </c>
      <c r="G67" s="13" t="n">
        <v>227</v>
      </c>
      <c r="H67" s="13" t="n">
        <v>258</v>
      </c>
      <c r="I67" s="13" t="n">
        <v>271</v>
      </c>
      <c r="J67" s="13" t="n">
        <v>320</v>
      </c>
      <c r="K67" s="13" t="n">
        <v>249</v>
      </c>
      <c r="L67" s="13" t="n">
        <v>399</v>
      </c>
      <c r="M67" s="13" t="n">
        <v>282</v>
      </c>
      <c r="N67" s="13" t="n">
        <v>248</v>
      </c>
      <c r="O67" s="14" t="n">
        <f aca="false">SUM(C67:N67)</f>
        <v>3106</v>
      </c>
      <c r="P67" s="15" t="n">
        <f aca="false">O67/$O$70</f>
        <v>0.0984437894203036</v>
      </c>
      <c r="R67" s="8"/>
      <c r="S67" s="8"/>
      <c r="T67" s="8"/>
      <c r="U67" s="8"/>
      <c r="V67" s="8"/>
      <c r="W67" s="8"/>
    </row>
    <row collapsed="false" customFormat="false" customHeight="false" hidden="false" ht="14.75" outlineLevel="0" r="68">
      <c r="B68" s="10" t="s">
        <v>47</v>
      </c>
      <c r="C68" s="13" t="n">
        <v>6</v>
      </c>
      <c r="D68" s="13" t="n">
        <v>10</v>
      </c>
      <c r="E68" s="13" t="n">
        <v>10</v>
      </c>
      <c r="F68" s="13" t="n">
        <v>11</v>
      </c>
      <c r="G68" s="13" t="n">
        <v>15</v>
      </c>
      <c r="H68" s="13" t="n">
        <v>12</v>
      </c>
      <c r="I68" s="13" t="n">
        <v>5</v>
      </c>
      <c r="J68" s="13" t="n">
        <v>14</v>
      </c>
      <c r="K68" s="13" t="n">
        <v>17</v>
      </c>
      <c r="L68" s="13" t="n">
        <v>30</v>
      </c>
      <c r="M68" s="13" t="n">
        <v>16</v>
      </c>
      <c r="N68" s="13" t="n">
        <v>10</v>
      </c>
      <c r="O68" s="14" t="n">
        <f aca="false">SUM(C68:N68)</f>
        <v>156</v>
      </c>
      <c r="P68" s="15" t="n">
        <f aca="false">O68/$O$70</f>
        <v>0.00494437577255871</v>
      </c>
      <c r="R68" s="8"/>
      <c r="S68" s="8"/>
      <c r="T68" s="8"/>
      <c r="U68" s="8"/>
      <c r="V68" s="8"/>
      <c r="W68" s="8"/>
    </row>
    <row collapsed="false" customFormat="false" customHeight="false" hidden="false" ht="14.75" outlineLevel="0" r="69">
      <c r="B69" s="10" t="s">
        <v>48</v>
      </c>
      <c r="C69" s="13"/>
      <c r="D69" s="13"/>
      <c r="E69" s="13"/>
      <c r="F69" s="13" t="n">
        <v>1</v>
      </c>
      <c r="G69" s="13" t="n">
        <v>4</v>
      </c>
      <c r="H69" s="13"/>
      <c r="I69" s="13" t="n">
        <v>3</v>
      </c>
      <c r="J69" s="13" t="n">
        <v>2</v>
      </c>
      <c r="K69" s="13" t="n">
        <v>5</v>
      </c>
      <c r="L69" s="13" t="n">
        <v>13</v>
      </c>
      <c r="M69" s="13" t="n">
        <v>7</v>
      </c>
      <c r="N69" s="13" t="n">
        <v>6</v>
      </c>
      <c r="O69" s="14" t="n">
        <f aca="false">SUM(C69:N69)</f>
        <v>41</v>
      </c>
      <c r="P69" s="15" t="n">
        <f aca="false">O69/$O$70</f>
        <v>0.0012994833761212</v>
      </c>
      <c r="R69" s="8"/>
      <c r="S69" s="8"/>
      <c r="T69" s="8"/>
      <c r="U69" s="8"/>
      <c r="V69" s="8"/>
      <c r="W69" s="8"/>
    </row>
    <row collapsed="false" customFormat="false" customHeight="false" hidden="false" ht="14.75" outlineLevel="0" r="70">
      <c r="B70" s="16" t="s">
        <v>49</v>
      </c>
      <c r="C70" s="17" t="n">
        <f aca="false">SUM(C42:C69)</f>
        <v>1645</v>
      </c>
      <c r="D70" s="17" t="n">
        <f aca="false">SUM(D42:D69)</f>
        <v>2103</v>
      </c>
      <c r="E70" s="17" t="n">
        <f aca="false">SUM(E42:E69)</f>
        <v>2209</v>
      </c>
      <c r="F70" s="17" t="n">
        <f aca="false">SUM(F42:F69)</f>
        <v>1709</v>
      </c>
      <c r="G70" s="17" t="n">
        <f aca="false">SUM(G42:G69)</f>
        <v>2531</v>
      </c>
      <c r="H70" s="17" t="n">
        <f aca="false">SUM(H42:H69)</f>
        <v>3043</v>
      </c>
      <c r="I70" s="17" t="n">
        <f aca="false">SUM(I42:I69)</f>
        <v>3124</v>
      </c>
      <c r="J70" s="17" t="n">
        <f aca="false">SUM(J42:J69)</f>
        <v>3226</v>
      </c>
      <c r="K70" s="17" t="n">
        <f aca="false">SUM(K42:K69)</f>
        <v>2984</v>
      </c>
      <c r="L70" s="17" t="n">
        <f aca="false">SUM(L42:L69)</f>
        <v>3756</v>
      </c>
      <c r="M70" s="17" t="n">
        <f aca="false">SUM(M42:M69)</f>
        <v>3014</v>
      </c>
      <c r="N70" s="17" t="n">
        <f aca="false">SUM(N42:N69)</f>
        <v>2207</v>
      </c>
      <c r="O70" s="17" t="n">
        <f aca="false">SUM(O42:O69)</f>
        <v>31551</v>
      </c>
      <c r="P70" s="18" t="inlineStr">
        <f aca="false">SUM(P42:P69)</f>
        <is>
          <t/>
        </is>
      </c>
      <c r="R70" s="8"/>
      <c r="S70" s="8"/>
      <c r="T70" s="8"/>
      <c r="U70" s="8"/>
      <c r="V70" s="8"/>
      <c r="W70" s="8"/>
    </row>
    <row collapsed="false" customFormat="true" customHeight="false" hidden="false" ht="14.75" outlineLevel="0" r="71" s="20"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2"/>
      <c r="P71" s="21"/>
      <c r="R71" s="23"/>
      <c r="S71" s="23"/>
      <c r="T71" s="23"/>
      <c r="U71" s="23"/>
      <c r="V71" s="23"/>
      <c r="W71" s="23"/>
    </row>
    <row collapsed="false" customFormat="false" customHeight="false" hidden="false" ht="14.75" outlineLevel="0" r="72">
      <c r="B72" s="9" t="s">
        <v>51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R72" s="8"/>
      <c r="S72" s="8"/>
      <c r="T72" s="8"/>
      <c r="U72" s="8"/>
      <c r="V72" s="8"/>
      <c r="W72" s="8"/>
    </row>
    <row collapsed="false" customFormat="false" customHeight="false" hidden="false" ht="14.75" outlineLevel="0" r="73">
      <c r="B73" s="10" t="s">
        <v>6</v>
      </c>
      <c r="C73" s="11" t="s">
        <v>7</v>
      </c>
      <c r="D73" s="11" t="s">
        <v>8</v>
      </c>
      <c r="E73" s="11" t="s">
        <v>9</v>
      </c>
      <c r="F73" s="11" t="s">
        <v>10</v>
      </c>
      <c r="G73" s="11" t="s">
        <v>11</v>
      </c>
      <c r="H73" s="11" t="s">
        <v>12</v>
      </c>
      <c r="I73" s="11" t="s">
        <v>13</v>
      </c>
      <c r="J73" s="11" t="s">
        <v>14</v>
      </c>
      <c r="K73" s="11" t="s">
        <v>15</v>
      </c>
      <c r="L73" s="11" t="s">
        <v>16</v>
      </c>
      <c r="M73" s="11" t="s">
        <v>17</v>
      </c>
      <c r="N73" s="11" t="s">
        <v>18</v>
      </c>
      <c r="O73" s="11" t="s">
        <v>19</v>
      </c>
      <c r="P73" s="12" t="s">
        <v>20</v>
      </c>
      <c r="R73" s="8"/>
      <c r="S73" s="8"/>
      <c r="T73" s="8"/>
      <c r="U73" s="8"/>
      <c r="V73" s="8"/>
      <c r="W73" s="8"/>
    </row>
    <row collapsed="false" customFormat="false" customHeight="false" hidden="false" ht="14.75" outlineLevel="0" r="74">
      <c r="B74" s="10" t="s">
        <v>21</v>
      </c>
      <c r="C74" s="13" t="n">
        <v>14</v>
      </c>
      <c r="D74" s="13" t="n">
        <v>16</v>
      </c>
      <c r="E74" s="13" t="n">
        <v>20</v>
      </c>
      <c r="F74" s="13" t="n">
        <v>18</v>
      </c>
      <c r="G74" s="13" t="n">
        <v>27</v>
      </c>
      <c r="H74" s="13" t="n">
        <v>23</v>
      </c>
      <c r="I74" s="13" t="n">
        <v>19</v>
      </c>
      <c r="J74" s="13" t="n">
        <v>18</v>
      </c>
      <c r="K74" s="13" t="n">
        <v>8</v>
      </c>
      <c r="L74" s="13" t="n">
        <v>11</v>
      </c>
      <c r="M74" s="13" t="n">
        <v>7</v>
      </c>
      <c r="N74" s="13" t="n">
        <v>7</v>
      </c>
      <c r="O74" s="14" t="n">
        <f aca="false">SUM(C74:N74)</f>
        <v>188</v>
      </c>
      <c r="P74" s="15" t="n">
        <f aca="false">O74/$O$102</f>
        <v>0.00706421673618157</v>
      </c>
      <c r="R74" s="8"/>
      <c r="S74" s="8"/>
      <c r="T74" s="8"/>
      <c r="U74" s="8"/>
      <c r="V74" s="8"/>
      <c r="W74" s="8"/>
    </row>
    <row collapsed="false" customFormat="false" customHeight="false" hidden="false" ht="14.75" outlineLevel="0" r="75">
      <c r="B75" s="10" t="s">
        <v>22</v>
      </c>
      <c r="C75" s="13" t="n">
        <v>37</v>
      </c>
      <c r="D75" s="13" t="n">
        <v>45</v>
      </c>
      <c r="E75" s="13" t="n">
        <v>51</v>
      </c>
      <c r="F75" s="13" t="n">
        <v>38</v>
      </c>
      <c r="G75" s="13" t="n">
        <v>40</v>
      </c>
      <c r="H75" s="13" t="n">
        <v>29</v>
      </c>
      <c r="I75" s="13" t="n">
        <v>28</v>
      </c>
      <c r="J75" s="13" t="n">
        <v>34</v>
      </c>
      <c r="K75" s="13" t="n">
        <v>22</v>
      </c>
      <c r="L75" s="13" t="n">
        <v>37</v>
      </c>
      <c r="M75" s="13" t="n">
        <v>46</v>
      </c>
      <c r="N75" s="13" t="n">
        <v>30</v>
      </c>
      <c r="O75" s="14" t="n">
        <f aca="false">SUM(C75:N75)</f>
        <v>437</v>
      </c>
      <c r="P75" s="15" t="n">
        <f aca="false">O75/$O$102</f>
        <v>0.0164205463495284</v>
      </c>
      <c r="R75" s="8"/>
      <c r="S75" s="8"/>
      <c r="T75" s="8"/>
      <c r="U75" s="8"/>
      <c r="V75" s="8"/>
      <c r="W75" s="8"/>
    </row>
    <row collapsed="false" customFormat="false" customHeight="false" hidden="false" ht="14.75" outlineLevel="0" r="76">
      <c r="B76" s="10" t="s">
        <v>23</v>
      </c>
      <c r="C76" s="13" t="n">
        <v>65</v>
      </c>
      <c r="D76" s="13" t="n">
        <v>68</v>
      </c>
      <c r="E76" s="13" t="n">
        <v>65</v>
      </c>
      <c r="F76" s="13" t="n">
        <v>83</v>
      </c>
      <c r="G76" s="13" t="n">
        <v>72</v>
      </c>
      <c r="H76" s="13" t="n">
        <v>60</v>
      </c>
      <c r="I76" s="13" t="n">
        <v>56</v>
      </c>
      <c r="J76" s="13" t="n">
        <v>60</v>
      </c>
      <c r="K76" s="13" t="n">
        <v>42</v>
      </c>
      <c r="L76" s="13" t="n">
        <v>51</v>
      </c>
      <c r="M76" s="13" t="n">
        <v>54</v>
      </c>
      <c r="N76" s="13" t="n">
        <v>60</v>
      </c>
      <c r="O76" s="14" t="n">
        <f aca="false">SUM(C76:N76)</f>
        <v>736</v>
      </c>
      <c r="P76" s="15" t="n">
        <f aca="false">O76/$O$102</f>
        <v>0.0276556570097321</v>
      </c>
      <c r="R76" s="8"/>
      <c r="S76" s="8"/>
      <c r="T76" s="8"/>
      <c r="U76" s="8"/>
      <c r="V76" s="8"/>
      <c r="W76" s="8"/>
    </row>
    <row collapsed="false" customFormat="false" customHeight="false" hidden="false" ht="14.75" outlineLevel="0" r="77">
      <c r="B77" s="10" t="s">
        <v>24</v>
      </c>
      <c r="C77" s="13" t="n">
        <v>6</v>
      </c>
      <c r="D77" s="13" t="n">
        <v>16</v>
      </c>
      <c r="E77" s="13" t="n">
        <v>12</v>
      </c>
      <c r="F77" s="13" t="n">
        <v>10</v>
      </c>
      <c r="G77" s="13" t="n">
        <v>11</v>
      </c>
      <c r="H77" s="13" t="n">
        <v>10</v>
      </c>
      <c r="I77" s="13" t="n">
        <v>5</v>
      </c>
      <c r="J77" s="13" t="n">
        <v>4</v>
      </c>
      <c r="K77" s="13" t="n">
        <v>3</v>
      </c>
      <c r="L77" s="13" t="n">
        <v>5</v>
      </c>
      <c r="M77" s="13" t="n">
        <v>4</v>
      </c>
      <c r="N77" s="13" t="n">
        <v>2</v>
      </c>
      <c r="O77" s="14" t="n">
        <f aca="false">SUM(C77:N77)</f>
        <v>88</v>
      </c>
      <c r="P77" s="15" t="n">
        <f aca="false">O77/$O$102</f>
        <v>0.00330665464246797</v>
      </c>
      <c r="R77" s="8"/>
      <c r="S77" s="8"/>
      <c r="T77" s="8"/>
      <c r="U77" s="8"/>
      <c r="V77" s="8"/>
      <c r="W77" s="8"/>
    </row>
    <row collapsed="false" customFormat="false" customHeight="false" hidden="false" ht="14.75" outlineLevel="0" r="78">
      <c r="B78" s="10" t="s">
        <v>25</v>
      </c>
      <c r="C78" s="13" t="n">
        <v>224</v>
      </c>
      <c r="D78" s="13" t="n">
        <v>260</v>
      </c>
      <c r="E78" s="13" t="n">
        <v>276</v>
      </c>
      <c r="F78" s="13" t="n">
        <v>214</v>
      </c>
      <c r="G78" s="13" t="n">
        <v>291</v>
      </c>
      <c r="H78" s="13" t="n">
        <v>169</v>
      </c>
      <c r="I78" s="13" t="n">
        <v>157</v>
      </c>
      <c r="J78" s="13" t="n">
        <v>231</v>
      </c>
      <c r="K78" s="13" t="n">
        <v>213</v>
      </c>
      <c r="L78" s="13" t="n">
        <v>180</v>
      </c>
      <c r="M78" s="13" t="n">
        <v>186</v>
      </c>
      <c r="N78" s="13" t="n">
        <v>194</v>
      </c>
      <c r="O78" s="14" t="n">
        <f aca="false">SUM(C78:N78)</f>
        <v>2595</v>
      </c>
      <c r="P78" s="15" t="n">
        <f aca="false">O78/$O$102</f>
        <v>0.0975087363318679</v>
      </c>
      <c r="R78" s="8"/>
      <c r="S78" s="8"/>
      <c r="T78" s="8"/>
      <c r="U78" s="8"/>
      <c r="V78" s="8"/>
      <c r="W78" s="8"/>
    </row>
    <row collapsed="false" customFormat="false" customHeight="false" hidden="false" ht="14.75" outlineLevel="0" r="79">
      <c r="B79" s="10" t="s">
        <v>26</v>
      </c>
      <c r="C79" s="13" t="n">
        <v>96</v>
      </c>
      <c r="D79" s="13" t="n">
        <v>97</v>
      </c>
      <c r="E79" s="13" t="n">
        <v>117</v>
      </c>
      <c r="F79" s="13" t="n">
        <v>95</v>
      </c>
      <c r="G79" s="13" t="n">
        <v>90</v>
      </c>
      <c r="H79" s="13" t="n">
        <v>78</v>
      </c>
      <c r="I79" s="13" t="n">
        <v>84</v>
      </c>
      <c r="J79" s="13" t="n">
        <v>99</v>
      </c>
      <c r="K79" s="13" t="n">
        <v>88</v>
      </c>
      <c r="L79" s="13" t="n">
        <v>90</v>
      </c>
      <c r="M79" s="13" t="n">
        <v>101</v>
      </c>
      <c r="N79" s="13" t="n">
        <v>74</v>
      </c>
      <c r="O79" s="14" t="n">
        <f aca="false">SUM(C79:N79)</f>
        <v>1109</v>
      </c>
      <c r="P79" s="15" t="n">
        <f aca="false">O79/$O$102</f>
        <v>0.0416713636192838</v>
      </c>
      <c r="R79" s="8"/>
      <c r="S79" s="8"/>
      <c r="T79" s="8"/>
      <c r="U79" s="8"/>
      <c r="V79" s="8"/>
      <c r="W79" s="8"/>
    </row>
    <row collapsed="false" customFormat="false" customHeight="false" hidden="false" ht="14.75" outlineLevel="0" r="80">
      <c r="B80" s="10" t="s">
        <v>27</v>
      </c>
      <c r="C80" s="13" t="n">
        <v>46</v>
      </c>
      <c r="D80" s="13" t="n">
        <v>68</v>
      </c>
      <c r="E80" s="13" t="n">
        <v>69</v>
      </c>
      <c r="F80" s="13" t="n">
        <v>82</v>
      </c>
      <c r="G80" s="13" t="n">
        <v>69</v>
      </c>
      <c r="H80" s="13" t="n">
        <v>60</v>
      </c>
      <c r="I80" s="13" t="n">
        <v>46</v>
      </c>
      <c r="J80" s="13" t="n">
        <v>46</v>
      </c>
      <c r="K80" s="13" t="n">
        <v>43</v>
      </c>
      <c r="L80" s="13" t="n">
        <v>60</v>
      </c>
      <c r="M80" s="13" t="n">
        <v>47</v>
      </c>
      <c r="N80" s="13" t="n">
        <v>36</v>
      </c>
      <c r="O80" s="14" t="n">
        <f aca="false">SUM(C80:N80)</f>
        <v>672</v>
      </c>
      <c r="P80" s="15" t="n">
        <f aca="false">O80/$O$102</f>
        <v>0.0252508172697554</v>
      </c>
      <c r="R80" s="8"/>
      <c r="S80" s="8"/>
      <c r="T80" s="8"/>
      <c r="U80" s="8"/>
      <c r="V80" s="8"/>
      <c r="W80" s="8"/>
    </row>
    <row collapsed="false" customFormat="false" customHeight="false" hidden="false" ht="14.75" outlineLevel="0" r="81">
      <c r="B81" s="10" t="s">
        <v>28</v>
      </c>
      <c r="C81" s="13" t="n">
        <v>29</v>
      </c>
      <c r="D81" s="13" t="n">
        <v>43</v>
      </c>
      <c r="E81" s="13" t="n">
        <v>51</v>
      </c>
      <c r="F81" s="13" t="n">
        <v>37</v>
      </c>
      <c r="G81" s="13" t="n">
        <v>43</v>
      </c>
      <c r="H81" s="13" t="n">
        <v>41</v>
      </c>
      <c r="I81" s="13" t="n">
        <v>29</v>
      </c>
      <c r="J81" s="13" t="n">
        <v>29</v>
      </c>
      <c r="K81" s="13" t="n">
        <v>29</v>
      </c>
      <c r="L81" s="13" t="n">
        <v>34</v>
      </c>
      <c r="M81" s="13" t="n">
        <v>44</v>
      </c>
      <c r="N81" s="13" t="n">
        <v>32</v>
      </c>
      <c r="O81" s="14" t="n">
        <f aca="false">SUM(C81:N81)</f>
        <v>441</v>
      </c>
      <c r="P81" s="15" t="n">
        <f aca="false">O81/$O$102</f>
        <v>0.016570848833277</v>
      </c>
      <c r="R81" s="8"/>
      <c r="S81" s="8"/>
      <c r="T81" s="8"/>
      <c r="U81" s="8"/>
      <c r="V81" s="8"/>
      <c r="W81" s="8"/>
    </row>
    <row collapsed="false" customFormat="false" customHeight="false" hidden="false" ht="14.75" outlineLevel="0" r="82">
      <c r="B82" s="10" t="s">
        <v>29</v>
      </c>
      <c r="C82" s="13" t="n">
        <v>67</v>
      </c>
      <c r="D82" s="13" t="n">
        <v>100</v>
      </c>
      <c r="E82" s="13" t="n">
        <v>136</v>
      </c>
      <c r="F82" s="13" t="n">
        <v>107</v>
      </c>
      <c r="G82" s="13" t="n">
        <v>102</v>
      </c>
      <c r="H82" s="13" t="n">
        <v>87</v>
      </c>
      <c r="I82" s="13" t="n">
        <v>64</v>
      </c>
      <c r="J82" s="13" t="n">
        <v>82</v>
      </c>
      <c r="K82" s="13" t="n">
        <v>50</v>
      </c>
      <c r="L82" s="13" t="n">
        <v>78</v>
      </c>
      <c r="M82" s="13" t="n">
        <v>89</v>
      </c>
      <c r="N82" s="13" t="n">
        <v>70</v>
      </c>
      <c r="O82" s="14" t="n">
        <f aca="false">SUM(C82:N82)</f>
        <v>1032</v>
      </c>
      <c r="P82" s="15" t="n">
        <f aca="false">O82/$O$102</f>
        <v>0.0387780408071243</v>
      </c>
      <c r="R82" s="8"/>
      <c r="S82" s="8"/>
      <c r="T82" s="8"/>
      <c r="U82" s="8"/>
      <c r="V82" s="8"/>
      <c r="W82" s="8"/>
    </row>
    <row collapsed="false" customFormat="false" customHeight="false" hidden="false" ht="14.75" outlineLevel="0" r="83">
      <c r="B83" s="10" t="s">
        <v>30</v>
      </c>
      <c r="C83" s="13" t="n">
        <v>88</v>
      </c>
      <c r="D83" s="13" t="n">
        <v>101</v>
      </c>
      <c r="E83" s="13" t="n">
        <v>126</v>
      </c>
      <c r="F83" s="13" t="n">
        <v>124</v>
      </c>
      <c r="G83" s="13" t="n">
        <v>156</v>
      </c>
      <c r="H83" s="13" t="n">
        <v>115</v>
      </c>
      <c r="I83" s="13" t="n">
        <v>104</v>
      </c>
      <c r="J83" s="13" t="n">
        <v>81</v>
      </c>
      <c r="K83" s="13" t="n">
        <v>90</v>
      </c>
      <c r="L83" s="13" t="n">
        <v>98</v>
      </c>
      <c r="M83" s="13" t="n">
        <v>69</v>
      </c>
      <c r="N83" s="13" t="n">
        <v>70</v>
      </c>
      <c r="O83" s="14" t="n">
        <f aca="false">SUM(C83:N83)</f>
        <v>1222</v>
      </c>
      <c r="P83" s="15" t="n">
        <f aca="false">O83/$O$102</f>
        <v>0.0459174087851802</v>
      </c>
      <c r="R83" s="8"/>
      <c r="S83" s="8"/>
      <c r="T83" s="8"/>
      <c r="U83" s="8"/>
      <c r="V83" s="8"/>
      <c r="W83" s="8"/>
    </row>
    <row collapsed="false" customFormat="false" customHeight="false" hidden="false" ht="14.75" outlineLevel="0" r="84">
      <c r="B84" s="10" t="s">
        <v>31</v>
      </c>
      <c r="C84" s="13" t="n">
        <v>177</v>
      </c>
      <c r="D84" s="13" t="n">
        <v>230</v>
      </c>
      <c r="E84" s="13" t="n">
        <v>247</v>
      </c>
      <c r="F84" s="13" t="n">
        <v>270</v>
      </c>
      <c r="G84" s="13" t="n">
        <v>233</v>
      </c>
      <c r="H84" s="13" t="n">
        <v>188</v>
      </c>
      <c r="I84" s="13" t="n">
        <v>190</v>
      </c>
      <c r="J84" s="13" t="n">
        <v>165</v>
      </c>
      <c r="K84" s="13" t="n">
        <v>163</v>
      </c>
      <c r="L84" s="13" t="n">
        <v>164</v>
      </c>
      <c r="M84" s="13" t="n">
        <v>143</v>
      </c>
      <c r="N84" s="13" t="n">
        <v>107</v>
      </c>
      <c r="O84" s="14" t="n">
        <f aca="false">SUM(C84:N84)</f>
        <v>2277</v>
      </c>
      <c r="P84" s="15" t="n">
        <f aca="false">O84/$O$102</f>
        <v>0.0855596888738586</v>
      </c>
      <c r="R84" s="8"/>
      <c r="S84" s="8"/>
      <c r="T84" s="8"/>
      <c r="U84" s="8"/>
      <c r="V84" s="8"/>
      <c r="W84" s="8"/>
    </row>
    <row collapsed="false" customFormat="false" customHeight="false" hidden="false" ht="14.75" outlineLevel="0" r="85">
      <c r="B85" s="10" t="s">
        <v>32</v>
      </c>
      <c r="C85" s="13" t="n">
        <v>48</v>
      </c>
      <c r="D85" s="13" t="n">
        <v>49</v>
      </c>
      <c r="E85" s="13" t="n">
        <v>54</v>
      </c>
      <c r="F85" s="13" t="n">
        <v>37</v>
      </c>
      <c r="G85" s="13" t="n">
        <v>54</v>
      </c>
      <c r="H85" s="13" t="n">
        <v>33</v>
      </c>
      <c r="I85" s="13" t="n">
        <v>21</v>
      </c>
      <c r="J85" s="13" t="n">
        <v>26</v>
      </c>
      <c r="K85" s="13" t="n">
        <v>26</v>
      </c>
      <c r="L85" s="13" t="n">
        <v>36</v>
      </c>
      <c r="M85" s="13" t="n">
        <v>41</v>
      </c>
      <c r="N85" s="13" t="n">
        <v>35</v>
      </c>
      <c r="O85" s="14" t="n">
        <f aca="false">SUM(C85:N85)</f>
        <v>460</v>
      </c>
      <c r="P85" s="15" t="n">
        <f aca="false">O85/$O$102</f>
        <v>0.0172847856310826</v>
      </c>
      <c r="R85" s="8"/>
      <c r="S85" s="8"/>
      <c r="T85" s="8"/>
      <c r="U85" s="8"/>
      <c r="V85" s="8"/>
      <c r="W85" s="8"/>
    </row>
    <row collapsed="false" customFormat="false" customHeight="false" hidden="false" ht="14.75" outlineLevel="0" r="86">
      <c r="B86" s="10" t="s">
        <v>33</v>
      </c>
      <c r="C86" s="13" t="n">
        <v>54</v>
      </c>
      <c r="D86" s="13" t="n">
        <v>34</v>
      </c>
      <c r="E86" s="13" t="n">
        <v>36</v>
      </c>
      <c r="F86" s="13" t="n">
        <v>42</v>
      </c>
      <c r="G86" s="13" t="n">
        <v>57</v>
      </c>
      <c r="H86" s="13" t="n">
        <v>48</v>
      </c>
      <c r="I86" s="13" t="n">
        <v>53</v>
      </c>
      <c r="J86" s="13" t="n">
        <v>16</v>
      </c>
      <c r="K86" s="13" t="n">
        <v>45</v>
      </c>
      <c r="L86" s="13" t="n">
        <v>40</v>
      </c>
      <c r="M86" s="13" t="n">
        <v>54</v>
      </c>
      <c r="N86" s="13" t="n">
        <v>32</v>
      </c>
      <c r="O86" s="14" t="n">
        <f aca="false">SUM(C86:N86)</f>
        <v>511</v>
      </c>
      <c r="P86" s="15" t="n">
        <f aca="false">O86/$O$102</f>
        <v>0.0192011422988765</v>
      </c>
      <c r="R86" s="8"/>
      <c r="S86" s="8"/>
      <c r="T86" s="8"/>
      <c r="U86" s="8"/>
      <c r="V86" s="8"/>
      <c r="W86" s="8"/>
    </row>
    <row collapsed="false" customFormat="false" customHeight="false" hidden="false" ht="14.75" outlineLevel="0" r="87">
      <c r="B87" s="10" t="s">
        <v>34</v>
      </c>
      <c r="C87" s="13" t="n">
        <v>59</v>
      </c>
      <c r="D87" s="13" t="n">
        <v>100</v>
      </c>
      <c r="E87" s="13" t="n">
        <v>128</v>
      </c>
      <c r="F87" s="13" t="n">
        <v>74</v>
      </c>
      <c r="G87" s="13" t="n">
        <v>105</v>
      </c>
      <c r="H87" s="13" t="n">
        <v>96</v>
      </c>
      <c r="I87" s="13" t="n">
        <v>98</v>
      </c>
      <c r="J87" s="13" t="n">
        <v>95</v>
      </c>
      <c r="K87" s="13" t="n">
        <v>66</v>
      </c>
      <c r="L87" s="13" t="n">
        <v>86</v>
      </c>
      <c r="M87" s="13" t="n">
        <v>72</v>
      </c>
      <c r="N87" s="13" t="n">
        <v>60</v>
      </c>
      <c r="O87" s="14" t="n">
        <f aca="false">SUM(C87:N87)</f>
        <v>1039</v>
      </c>
      <c r="P87" s="15" t="n">
        <f aca="false">O87/$O$102</f>
        <v>0.0390410701536843</v>
      </c>
      <c r="R87" s="8"/>
      <c r="S87" s="8"/>
      <c r="T87" s="8"/>
      <c r="U87" s="8"/>
      <c r="V87" s="8"/>
      <c r="W87" s="8"/>
    </row>
    <row collapsed="false" customFormat="false" customHeight="false" hidden="false" ht="14.75" outlineLevel="0" r="88">
      <c r="B88" s="10" t="s">
        <v>35</v>
      </c>
      <c r="C88" s="13" t="n">
        <v>60</v>
      </c>
      <c r="D88" s="13" t="n">
        <v>64</v>
      </c>
      <c r="E88" s="13" t="n">
        <v>74</v>
      </c>
      <c r="F88" s="13" t="n">
        <v>58</v>
      </c>
      <c r="G88" s="13" t="n">
        <v>77</v>
      </c>
      <c r="H88" s="13" t="n">
        <v>85</v>
      </c>
      <c r="I88" s="13" t="n">
        <v>93</v>
      </c>
      <c r="J88" s="13" t="n">
        <v>57</v>
      </c>
      <c r="K88" s="13" t="n">
        <v>60</v>
      </c>
      <c r="L88" s="13" t="n">
        <v>46</v>
      </c>
      <c r="M88" s="13" t="n">
        <v>54</v>
      </c>
      <c r="N88" s="13" t="n">
        <v>69</v>
      </c>
      <c r="O88" s="14" t="n">
        <f aca="false">SUM(C88:N88)</f>
        <v>797</v>
      </c>
      <c r="P88" s="15" t="n">
        <f aca="false">O88/$O$102</f>
        <v>0.0299477698868974</v>
      </c>
      <c r="R88" s="8"/>
      <c r="S88" s="8"/>
      <c r="T88" s="8"/>
      <c r="U88" s="8"/>
      <c r="V88" s="8"/>
      <c r="W88" s="8"/>
    </row>
    <row collapsed="false" customFormat="false" customHeight="false" hidden="false" ht="14.75" outlineLevel="0" r="89">
      <c r="B89" s="10" t="s">
        <v>36</v>
      </c>
      <c r="C89" s="13" t="n">
        <v>113</v>
      </c>
      <c r="D89" s="13" t="n">
        <v>129</v>
      </c>
      <c r="E89" s="13" t="n">
        <v>118</v>
      </c>
      <c r="F89" s="13" t="n">
        <v>118</v>
      </c>
      <c r="G89" s="13" t="n">
        <v>155</v>
      </c>
      <c r="H89" s="13" t="n">
        <v>94</v>
      </c>
      <c r="I89" s="13" t="n">
        <v>66</v>
      </c>
      <c r="J89" s="13" t="n">
        <v>74</v>
      </c>
      <c r="K89" s="13" t="n">
        <v>96</v>
      </c>
      <c r="L89" s="13" t="n">
        <v>67</v>
      </c>
      <c r="M89" s="13" t="n">
        <v>89</v>
      </c>
      <c r="N89" s="13" t="n">
        <v>73</v>
      </c>
      <c r="O89" s="14" t="n">
        <f aca="false">SUM(C89:N89)</f>
        <v>1192</v>
      </c>
      <c r="P89" s="15" t="n">
        <f aca="false">O89/$O$102</f>
        <v>0.0447901401570661</v>
      </c>
      <c r="R89" s="8"/>
      <c r="S89" s="8"/>
      <c r="T89" s="8"/>
      <c r="U89" s="8"/>
      <c r="V89" s="8"/>
      <c r="W89" s="8"/>
    </row>
    <row collapsed="false" customFormat="false" customHeight="false" hidden="false" ht="14.75" outlineLevel="0" r="90">
      <c r="B90" s="10" t="s">
        <v>37</v>
      </c>
      <c r="C90" s="13" t="n">
        <v>38</v>
      </c>
      <c r="D90" s="13" t="n">
        <v>35</v>
      </c>
      <c r="E90" s="13" t="n">
        <v>42</v>
      </c>
      <c r="F90" s="13" t="n">
        <v>45</v>
      </c>
      <c r="G90" s="13" t="n">
        <v>46</v>
      </c>
      <c r="H90" s="13" t="n">
        <v>33</v>
      </c>
      <c r="I90" s="13" t="n">
        <v>43</v>
      </c>
      <c r="J90" s="13" t="n">
        <v>42</v>
      </c>
      <c r="K90" s="13" t="n">
        <v>36</v>
      </c>
      <c r="L90" s="13" t="n">
        <v>27</v>
      </c>
      <c r="M90" s="13" t="n">
        <v>37</v>
      </c>
      <c r="N90" s="13" t="n">
        <v>18</v>
      </c>
      <c r="O90" s="14" t="n">
        <f aca="false">SUM(C90:N90)</f>
        <v>442</v>
      </c>
      <c r="P90" s="15" t="n">
        <f aca="false">O90/$O$102</f>
        <v>0.0166084244542141</v>
      </c>
      <c r="R90" s="8"/>
      <c r="S90" s="8"/>
      <c r="T90" s="8"/>
      <c r="U90" s="8"/>
      <c r="V90" s="8"/>
      <c r="W90" s="8"/>
    </row>
    <row collapsed="false" customFormat="false" customHeight="false" hidden="false" ht="14.75" outlineLevel="0" r="91">
      <c r="B91" s="10" t="s">
        <v>38</v>
      </c>
      <c r="C91" s="13" t="n">
        <v>116</v>
      </c>
      <c r="D91" s="13" t="n">
        <v>112</v>
      </c>
      <c r="E91" s="13" t="n">
        <v>122</v>
      </c>
      <c r="F91" s="13" t="n">
        <v>126</v>
      </c>
      <c r="G91" s="13" t="n">
        <v>160</v>
      </c>
      <c r="H91" s="13" t="n">
        <v>105</v>
      </c>
      <c r="I91" s="13" t="n">
        <v>118</v>
      </c>
      <c r="J91" s="13" t="n">
        <v>110</v>
      </c>
      <c r="K91" s="13" t="n">
        <v>97</v>
      </c>
      <c r="L91" s="13" t="n">
        <v>95</v>
      </c>
      <c r="M91" s="13" t="n">
        <v>93</v>
      </c>
      <c r="N91" s="13" t="n">
        <v>88</v>
      </c>
      <c r="O91" s="14" t="n">
        <f aca="false">SUM(C91:N91)</f>
        <v>1342</v>
      </c>
      <c r="P91" s="15" t="n">
        <f aca="false">O91/$O$102</f>
        <v>0.0504264832976365</v>
      </c>
      <c r="R91" s="8"/>
      <c r="S91" s="8"/>
      <c r="T91" s="8"/>
      <c r="U91" s="8"/>
      <c r="V91" s="8"/>
      <c r="W91" s="8"/>
    </row>
    <row collapsed="false" customFormat="false" customHeight="false" hidden="false" ht="14.75" outlineLevel="0" r="92">
      <c r="B92" s="10" t="s">
        <v>39</v>
      </c>
      <c r="C92" s="13" t="n">
        <v>246</v>
      </c>
      <c r="D92" s="13" t="n">
        <v>285</v>
      </c>
      <c r="E92" s="13" t="n">
        <v>314</v>
      </c>
      <c r="F92" s="13" t="n">
        <v>312</v>
      </c>
      <c r="G92" s="13" t="n">
        <v>268</v>
      </c>
      <c r="H92" s="13" t="n">
        <v>221</v>
      </c>
      <c r="I92" s="13" t="n">
        <v>200</v>
      </c>
      <c r="J92" s="13" t="n">
        <v>186</v>
      </c>
      <c r="K92" s="13" t="n">
        <v>180</v>
      </c>
      <c r="L92" s="13" t="n">
        <v>219</v>
      </c>
      <c r="M92" s="13" t="n">
        <v>202</v>
      </c>
      <c r="N92" s="13" t="n">
        <v>147</v>
      </c>
      <c r="O92" s="14" t="n">
        <f aca="false">SUM(C92:N92)</f>
        <v>2780</v>
      </c>
      <c r="P92" s="15" t="n">
        <f aca="false">O92/$O$102</f>
        <v>0.104460226205238</v>
      </c>
      <c r="R92" s="8"/>
      <c r="S92" s="8"/>
      <c r="T92" s="8"/>
      <c r="U92" s="8"/>
      <c r="V92" s="8"/>
      <c r="W92" s="8"/>
    </row>
    <row collapsed="false" customFormat="false" customHeight="false" hidden="false" ht="14.75" outlineLevel="0" r="93">
      <c r="B93" s="10" t="s">
        <v>40</v>
      </c>
      <c r="C93" s="13" t="n">
        <v>41</v>
      </c>
      <c r="D93" s="13" t="n">
        <v>64</v>
      </c>
      <c r="E93" s="13" t="n">
        <v>63</v>
      </c>
      <c r="F93" s="13" t="n">
        <v>43</v>
      </c>
      <c r="G93" s="13" t="n">
        <v>70</v>
      </c>
      <c r="H93" s="13" t="n">
        <v>59</v>
      </c>
      <c r="I93" s="13" t="n">
        <v>35</v>
      </c>
      <c r="J93" s="13" t="n">
        <v>54</v>
      </c>
      <c r="K93" s="13" t="n">
        <v>47</v>
      </c>
      <c r="L93" s="13" t="n">
        <v>42</v>
      </c>
      <c r="M93" s="13" t="n">
        <v>45</v>
      </c>
      <c r="N93" s="13" t="n">
        <v>32</v>
      </c>
      <c r="O93" s="14" t="n">
        <f aca="false">SUM(C93:N93)</f>
        <v>595</v>
      </c>
      <c r="P93" s="15" t="n">
        <f aca="false">O93/$O$102</f>
        <v>0.0223574944575959</v>
      </c>
      <c r="R93" s="8"/>
      <c r="S93" s="8"/>
      <c r="T93" s="8"/>
      <c r="U93" s="8"/>
      <c r="V93" s="8"/>
      <c r="W93" s="8"/>
    </row>
    <row collapsed="false" customFormat="false" customHeight="false" hidden="false" ht="14.75" outlineLevel="0" r="94">
      <c r="B94" s="10" t="s">
        <v>41</v>
      </c>
      <c r="C94" s="13" t="n">
        <v>32</v>
      </c>
      <c r="D94" s="13" t="n">
        <v>45</v>
      </c>
      <c r="E94" s="13" t="n">
        <v>37</v>
      </c>
      <c r="F94" s="13" t="n">
        <v>34</v>
      </c>
      <c r="G94" s="13" t="n">
        <v>42</v>
      </c>
      <c r="H94" s="13" t="n">
        <v>26</v>
      </c>
      <c r="I94" s="13" t="n">
        <v>34</v>
      </c>
      <c r="J94" s="13" t="n">
        <v>35</v>
      </c>
      <c r="K94" s="13" t="n">
        <v>25</v>
      </c>
      <c r="L94" s="13" t="n">
        <v>13</v>
      </c>
      <c r="M94" s="13" t="n">
        <v>10</v>
      </c>
      <c r="N94" s="13" t="n">
        <v>16</v>
      </c>
      <c r="O94" s="14" t="n">
        <f aca="false">SUM(C94:N94)</f>
        <v>349</v>
      </c>
      <c r="P94" s="15" t="n">
        <f aca="false">O94/$O$102</f>
        <v>0.0131138917070605</v>
      </c>
      <c r="R94" s="8"/>
      <c r="S94" s="8"/>
      <c r="T94" s="8"/>
      <c r="U94" s="8"/>
      <c r="V94" s="8"/>
      <c r="W94" s="8"/>
    </row>
    <row collapsed="false" customFormat="false" customHeight="false" hidden="false" ht="14.75" outlineLevel="0" r="95">
      <c r="B95" s="10" t="s">
        <v>42</v>
      </c>
      <c r="C95" s="13" t="n">
        <v>2</v>
      </c>
      <c r="D95" s="13"/>
      <c r="E95" s="13" t="n">
        <v>6</v>
      </c>
      <c r="F95" s="13" t="n">
        <v>4</v>
      </c>
      <c r="G95" s="13" t="n">
        <v>8</v>
      </c>
      <c r="H95" s="13" t="n">
        <v>2</v>
      </c>
      <c r="I95" s="13" t="n">
        <v>2</v>
      </c>
      <c r="J95" s="13" t="n">
        <v>1</v>
      </c>
      <c r="K95" s="13" t="n">
        <v>4</v>
      </c>
      <c r="L95" s="13" t="n">
        <v>1</v>
      </c>
      <c r="M95" s="13" t="n">
        <v>1</v>
      </c>
      <c r="N95" s="13"/>
      <c r="O95" s="14" t="n">
        <f aca="false">SUM(C95:N95)</f>
        <v>31</v>
      </c>
      <c r="P95" s="15" t="n">
        <f aca="false">O95/$O$102</f>
        <v>0.00116484424905122</v>
      </c>
      <c r="R95" s="8"/>
      <c r="S95" s="8"/>
      <c r="T95" s="8"/>
      <c r="U95" s="8"/>
      <c r="V95" s="8"/>
      <c r="W95" s="8"/>
    </row>
    <row collapsed="false" customFormat="false" customHeight="false" hidden="false" ht="14.75" outlineLevel="0" r="96">
      <c r="B96" s="10" t="s">
        <v>43</v>
      </c>
      <c r="C96" s="13" t="n">
        <v>117</v>
      </c>
      <c r="D96" s="13" t="n">
        <v>160</v>
      </c>
      <c r="E96" s="13" t="n">
        <v>146</v>
      </c>
      <c r="F96" s="13" t="n">
        <v>105</v>
      </c>
      <c r="G96" s="13" t="n">
        <v>131</v>
      </c>
      <c r="H96" s="13" t="n">
        <v>108</v>
      </c>
      <c r="I96" s="13" t="n">
        <v>101</v>
      </c>
      <c r="J96" s="13" t="n">
        <v>98</v>
      </c>
      <c r="K96" s="13" t="n">
        <v>96</v>
      </c>
      <c r="L96" s="13" t="n">
        <v>116</v>
      </c>
      <c r="M96" s="13" t="n">
        <v>100</v>
      </c>
      <c r="N96" s="13" t="n">
        <v>111</v>
      </c>
      <c r="O96" s="14" t="n">
        <f aca="false">SUM(C96:N96)</f>
        <v>1389</v>
      </c>
      <c r="P96" s="15" t="n">
        <f aca="false">O96/$O$102</f>
        <v>0.0521925374816819</v>
      </c>
      <c r="R96" s="8"/>
      <c r="S96" s="8"/>
      <c r="T96" s="8"/>
      <c r="U96" s="8"/>
      <c r="V96" s="8"/>
      <c r="W96" s="8"/>
    </row>
    <row collapsed="false" customFormat="false" customHeight="false" hidden="false" ht="14.75" outlineLevel="0" r="97">
      <c r="B97" s="10" t="s">
        <v>44</v>
      </c>
      <c r="C97" s="13" t="n">
        <v>81</v>
      </c>
      <c r="D97" s="13" t="n">
        <v>79</v>
      </c>
      <c r="E97" s="13" t="n">
        <v>78</v>
      </c>
      <c r="F97" s="13" t="n">
        <v>82</v>
      </c>
      <c r="G97" s="13" t="n">
        <v>105</v>
      </c>
      <c r="H97" s="13" t="n">
        <v>102</v>
      </c>
      <c r="I97" s="13" t="n">
        <v>106</v>
      </c>
      <c r="J97" s="13" t="n">
        <v>88</v>
      </c>
      <c r="K97" s="13" t="n">
        <v>123</v>
      </c>
      <c r="L97" s="13" t="n">
        <v>86</v>
      </c>
      <c r="M97" s="13" t="n">
        <v>97</v>
      </c>
      <c r="N97" s="13" t="n">
        <v>57</v>
      </c>
      <c r="O97" s="14" t="n">
        <f aca="false">SUM(C97:N97)</f>
        <v>1084</v>
      </c>
      <c r="P97" s="15" t="n">
        <f aca="false">O97/$O$102</f>
        <v>0.0407319730958554</v>
      </c>
      <c r="R97" s="8"/>
      <c r="S97" s="8"/>
      <c r="T97" s="8"/>
      <c r="U97" s="8"/>
      <c r="V97" s="8"/>
      <c r="W97" s="8"/>
    </row>
    <row collapsed="false" customFormat="false" customHeight="false" hidden="false" ht="14.75" outlineLevel="0" r="98">
      <c r="B98" s="10" t="s">
        <v>45</v>
      </c>
      <c r="C98" s="13" t="n">
        <v>28</v>
      </c>
      <c r="D98" s="13" t="n">
        <v>36</v>
      </c>
      <c r="E98" s="13" t="n">
        <v>27</v>
      </c>
      <c r="F98" s="13" t="n">
        <v>31</v>
      </c>
      <c r="G98" s="13" t="n">
        <v>24</v>
      </c>
      <c r="H98" s="13" t="n">
        <v>26</v>
      </c>
      <c r="I98" s="13" t="n">
        <v>19</v>
      </c>
      <c r="J98" s="13" t="n">
        <v>16</v>
      </c>
      <c r="K98" s="13" t="n">
        <v>18</v>
      </c>
      <c r="L98" s="13" t="n">
        <v>16</v>
      </c>
      <c r="M98" s="13" t="n">
        <v>20</v>
      </c>
      <c r="N98" s="13" t="n">
        <v>21</v>
      </c>
      <c r="O98" s="14" t="n">
        <f aca="false">SUM(C98:N98)</f>
        <v>282</v>
      </c>
      <c r="P98" s="15" t="n">
        <f aca="false">O98/$O$102</f>
        <v>0.0105963251042723</v>
      </c>
      <c r="R98" s="8"/>
      <c r="S98" s="8"/>
      <c r="T98" s="8"/>
      <c r="U98" s="8"/>
      <c r="V98" s="8"/>
      <c r="W98" s="8"/>
    </row>
    <row collapsed="false" customFormat="false" customHeight="false" hidden="false" ht="14.75" outlineLevel="0" r="99">
      <c r="B99" s="10" t="s">
        <v>46</v>
      </c>
      <c r="C99" s="13" t="n">
        <v>268</v>
      </c>
      <c r="D99" s="13" t="n">
        <v>311</v>
      </c>
      <c r="E99" s="13" t="n">
        <v>309</v>
      </c>
      <c r="F99" s="13" t="n">
        <v>325</v>
      </c>
      <c r="G99" s="13" t="n">
        <v>312</v>
      </c>
      <c r="H99" s="13" t="n">
        <v>253</v>
      </c>
      <c r="I99" s="13" t="n">
        <v>295</v>
      </c>
      <c r="J99" s="13" t="n">
        <v>272</v>
      </c>
      <c r="K99" s="13" t="n">
        <v>227</v>
      </c>
      <c r="L99" s="13" t="n">
        <v>251</v>
      </c>
      <c r="M99" s="13" t="n">
        <v>274</v>
      </c>
      <c r="N99" s="13" t="n">
        <v>205</v>
      </c>
      <c r="O99" s="14" t="n">
        <f aca="false">SUM(C99:N99)</f>
        <v>3302</v>
      </c>
      <c r="P99" s="15" t="n">
        <f aca="false">O99/$O$102</f>
        <v>0.124074700334423</v>
      </c>
      <c r="R99" s="8"/>
      <c r="S99" s="8"/>
      <c r="T99" s="8"/>
      <c r="U99" s="8"/>
      <c r="V99" s="8"/>
      <c r="W99" s="8"/>
    </row>
    <row collapsed="false" customFormat="false" customHeight="false" hidden="false" ht="14.75" outlineLevel="0" r="100">
      <c r="B100" s="10" t="s">
        <v>47</v>
      </c>
      <c r="C100" s="13" t="n">
        <v>15</v>
      </c>
      <c r="D100" s="13" t="n">
        <v>11</v>
      </c>
      <c r="E100" s="13" t="n">
        <v>14</v>
      </c>
      <c r="F100" s="13" t="n">
        <v>14</v>
      </c>
      <c r="G100" s="13" t="n">
        <v>14</v>
      </c>
      <c r="H100" s="13" t="n">
        <v>13</v>
      </c>
      <c r="I100" s="13" t="n">
        <v>6</v>
      </c>
      <c r="J100" s="13" t="n">
        <v>12</v>
      </c>
      <c r="K100" s="13" t="n">
        <v>9</v>
      </c>
      <c r="L100" s="13" t="n">
        <v>9</v>
      </c>
      <c r="M100" s="13" t="n">
        <v>5</v>
      </c>
      <c r="N100" s="13" t="n">
        <v>8</v>
      </c>
      <c r="O100" s="14" t="n">
        <f aca="false">SUM(C100:N100)</f>
        <v>130</v>
      </c>
      <c r="P100" s="15" t="n">
        <f aca="false">O100/$O$102</f>
        <v>0.00488483072182768</v>
      </c>
      <c r="R100" s="8"/>
      <c r="S100" s="8"/>
      <c r="T100" s="8"/>
      <c r="U100" s="8"/>
      <c r="V100" s="8"/>
      <c r="W100" s="8"/>
    </row>
    <row collapsed="false" customFormat="false" customHeight="false" hidden="false" ht="14.75" outlineLevel="0" r="101">
      <c r="B101" s="10" t="s">
        <v>48</v>
      </c>
      <c r="C101" s="13" t="n">
        <v>10</v>
      </c>
      <c r="D101" s="13" t="n">
        <v>5</v>
      </c>
      <c r="E101" s="13" t="n">
        <v>16</v>
      </c>
      <c r="F101" s="13" t="n">
        <v>15</v>
      </c>
      <c r="G101" s="13" t="n">
        <v>6</v>
      </c>
      <c r="H101" s="13"/>
      <c r="I101" s="13" t="n">
        <v>5</v>
      </c>
      <c r="J101" s="13" t="n">
        <v>4</v>
      </c>
      <c r="K101" s="13" t="n">
        <v>7</v>
      </c>
      <c r="L101" s="13" t="n">
        <v>10</v>
      </c>
      <c r="M101" s="13" t="n">
        <v>7</v>
      </c>
      <c r="N101" s="13" t="n">
        <v>6</v>
      </c>
      <c r="O101" s="14" t="n">
        <f aca="false">SUM(C101:N101)</f>
        <v>91</v>
      </c>
      <c r="P101" s="15" t="n">
        <f aca="false">O101/$O$102</f>
        <v>0.00341938150527937</v>
      </c>
      <c r="R101" s="8"/>
      <c r="S101" s="8"/>
      <c r="T101" s="8"/>
      <c r="U101" s="8"/>
      <c r="V101" s="8"/>
      <c r="W101" s="8"/>
    </row>
    <row collapsed="false" customFormat="false" customHeight="false" hidden="false" ht="14.75" outlineLevel="0" r="102">
      <c r="B102" s="16" t="s">
        <v>49</v>
      </c>
      <c r="C102" s="17" t="n">
        <f aca="false">SUM(C74:C101)</f>
        <v>2177</v>
      </c>
      <c r="D102" s="17" t="n">
        <f aca="false">SUM(D74:D101)</f>
        <v>2563</v>
      </c>
      <c r="E102" s="17" t="n">
        <f aca="false">SUM(E74:E101)</f>
        <v>2754</v>
      </c>
      <c r="F102" s="17" t="n">
        <f aca="false">SUM(F74:F101)</f>
        <v>2543</v>
      </c>
      <c r="G102" s="17" t="n">
        <f aca="false">SUM(G74:G101)</f>
        <v>2768</v>
      </c>
      <c r="H102" s="17" t="n">
        <f aca="false">SUM(H74:H101)</f>
        <v>2164</v>
      </c>
      <c r="I102" s="17" t="n">
        <f aca="false">SUM(I74:I101)</f>
        <v>2077</v>
      </c>
      <c r="J102" s="17" t="n">
        <f aca="false">SUM(J74:J101)</f>
        <v>2035</v>
      </c>
      <c r="K102" s="17" t="n">
        <f aca="false">SUM(K74:K101)</f>
        <v>1913</v>
      </c>
      <c r="L102" s="17" t="n">
        <f aca="false">SUM(L74:L101)</f>
        <v>1968</v>
      </c>
      <c r="M102" s="17" t="n">
        <f aca="false">SUM(M74:M101)</f>
        <v>1991</v>
      </c>
      <c r="N102" s="17" t="n">
        <f aca="false">SUM(N74:N101)</f>
        <v>1660</v>
      </c>
      <c r="O102" s="17" t="n">
        <f aca="false">SUM(O74:O101)</f>
        <v>26613</v>
      </c>
      <c r="P102" s="18" t="n">
        <f aca="false">O102/$O$102</f>
        <v>1</v>
      </c>
      <c r="R102" s="8"/>
      <c r="S102" s="8"/>
      <c r="T102" s="8"/>
      <c r="U102" s="8"/>
      <c r="V102" s="8"/>
      <c r="W102" s="8"/>
    </row>
    <row collapsed="false" customFormat="false" customHeight="false" hidden="false" ht="14.75" outlineLevel="0" r="103">
      <c r="B103" s="24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6"/>
      <c r="P103" s="25"/>
      <c r="R103" s="8"/>
      <c r="S103" s="8"/>
      <c r="T103" s="8"/>
      <c r="U103" s="8"/>
      <c r="V103" s="8"/>
      <c r="W103" s="8"/>
    </row>
    <row collapsed="false" customFormat="false" customHeight="false" hidden="false" ht="14.75" outlineLevel="0" r="104">
      <c r="B104" s="9" t="s">
        <v>52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</row>
    <row collapsed="false" customFormat="false" customHeight="false" hidden="false" ht="14.75" outlineLevel="0" r="105">
      <c r="B105" s="10" t="s">
        <v>6</v>
      </c>
      <c r="C105" s="11" t="s">
        <v>7</v>
      </c>
      <c r="D105" s="11" t="s">
        <v>8</v>
      </c>
      <c r="E105" s="11" t="s">
        <v>9</v>
      </c>
      <c r="F105" s="11" t="s">
        <v>10</v>
      </c>
      <c r="G105" s="11" t="s">
        <v>11</v>
      </c>
      <c r="H105" s="11" t="s">
        <v>12</v>
      </c>
      <c r="I105" s="11" t="s">
        <v>13</v>
      </c>
      <c r="J105" s="11" t="s">
        <v>14</v>
      </c>
      <c r="K105" s="11" t="s">
        <v>15</v>
      </c>
      <c r="L105" s="11" t="s">
        <v>16</v>
      </c>
      <c r="M105" s="11" t="s">
        <v>17</v>
      </c>
      <c r="N105" s="11" t="s">
        <v>18</v>
      </c>
      <c r="O105" s="11" t="s">
        <v>19</v>
      </c>
      <c r="P105" s="12" t="s">
        <v>20</v>
      </c>
    </row>
    <row collapsed="false" customFormat="false" customHeight="false" hidden="false" ht="14.75" outlineLevel="0" r="106">
      <c r="B106" s="10" t="s">
        <v>21</v>
      </c>
      <c r="C106" s="13" t="n">
        <v>10</v>
      </c>
      <c r="D106" s="13" t="n">
        <v>5</v>
      </c>
      <c r="E106" s="13" t="n">
        <v>11</v>
      </c>
      <c r="F106" s="13" t="n">
        <v>8</v>
      </c>
      <c r="G106" s="13"/>
      <c r="H106" s="13"/>
      <c r="I106" s="13"/>
      <c r="J106" s="13"/>
      <c r="K106" s="13"/>
      <c r="L106" s="13"/>
      <c r="M106" s="13"/>
      <c r="N106" s="13"/>
      <c r="O106" s="14" t="n">
        <f aca="false">SUM(C106:N106)</f>
        <v>34</v>
      </c>
      <c r="P106" s="15" t="n">
        <f aca="false">O106/$O$134</f>
        <v>0.00556829348182116</v>
      </c>
    </row>
    <row collapsed="false" customFormat="false" customHeight="false" hidden="false" ht="14.75" outlineLevel="0" r="107">
      <c r="B107" s="10" t="s">
        <v>22</v>
      </c>
      <c r="C107" s="13" t="n">
        <v>19</v>
      </c>
      <c r="D107" s="13" t="n">
        <v>18</v>
      </c>
      <c r="E107" s="13" t="n">
        <v>28</v>
      </c>
      <c r="F107" s="13" t="n">
        <v>33</v>
      </c>
      <c r="G107" s="13"/>
      <c r="H107" s="13"/>
      <c r="I107" s="13"/>
      <c r="J107" s="13"/>
      <c r="K107" s="13"/>
      <c r="L107" s="13"/>
      <c r="M107" s="13"/>
      <c r="N107" s="13"/>
      <c r="O107" s="14" t="n">
        <f aca="false">SUM(C107:N107)</f>
        <v>98</v>
      </c>
      <c r="P107" s="15" t="n">
        <f aca="false">O107/$O$134</f>
        <v>0.016049787094661</v>
      </c>
    </row>
    <row collapsed="false" customFormat="false" customHeight="false" hidden="false" ht="14.75" outlineLevel="0" r="108">
      <c r="B108" s="10" t="s">
        <v>23</v>
      </c>
      <c r="C108" s="13" t="n">
        <v>44</v>
      </c>
      <c r="D108" s="13" t="n">
        <v>24</v>
      </c>
      <c r="E108" s="13" t="n">
        <v>39</v>
      </c>
      <c r="F108" s="13" t="n">
        <v>46</v>
      </c>
      <c r="G108" s="13"/>
      <c r="H108" s="13"/>
      <c r="I108" s="13"/>
      <c r="J108" s="13"/>
      <c r="K108" s="13"/>
      <c r="L108" s="13"/>
      <c r="M108" s="13"/>
      <c r="N108" s="13"/>
      <c r="O108" s="14" t="n">
        <f aca="false">SUM(C108:N108)</f>
        <v>153</v>
      </c>
      <c r="P108" s="15" t="n">
        <f aca="false">O108/$O$134</f>
        <v>0.0250573206681952</v>
      </c>
    </row>
    <row collapsed="false" customFormat="false" customHeight="false" hidden="false" ht="14.75" outlineLevel="0" r="109">
      <c r="B109" s="10" t="s">
        <v>24</v>
      </c>
      <c r="C109" s="13" t="n">
        <v>3</v>
      </c>
      <c r="D109" s="13" t="n">
        <v>3</v>
      </c>
      <c r="E109" s="13" t="n">
        <v>2</v>
      </c>
      <c r="F109" s="13" t="n">
        <v>4</v>
      </c>
      <c r="G109" s="13"/>
      <c r="H109" s="13"/>
      <c r="I109" s="13"/>
      <c r="J109" s="13"/>
      <c r="K109" s="13"/>
      <c r="L109" s="13"/>
      <c r="M109" s="13"/>
      <c r="N109" s="13"/>
      <c r="O109" s="14" t="n">
        <f aca="false">SUM(C109:N109)</f>
        <v>12</v>
      </c>
      <c r="P109" s="15" t="n">
        <f aca="false">O109/$O$134</f>
        <v>0.00196528005240747</v>
      </c>
    </row>
    <row collapsed="false" customFormat="false" customHeight="false" hidden="false" ht="14.75" outlineLevel="0" r="110">
      <c r="B110" s="10" t="s">
        <v>25</v>
      </c>
      <c r="C110" s="13" t="n">
        <v>156</v>
      </c>
      <c r="D110" s="13" t="n">
        <v>157</v>
      </c>
      <c r="E110" s="13" t="n">
        <v>181</v>
      </c>
      <c r="F110" s="13" t="n">
        <v>162</v>
      </c>
      <c r="G110" s="13"/>
      <c r="H110" s="13"/>
      <c r="I110" s="13"/>
      <c r="J110" s="13"/>
      <c r="K110" s="13"/>
      <c r="L110" s="13"/>
      <c r="M110" s="13"/>
      <c r="N110" s="13"/>
      <c r="O110" s="14" t="n">
        <f aca="false">SUM(C110:N110)</f>
        <v>656</v>
      </c>
      <c r="P110" s="15" t="n">
        <f aca="false">O110/$O$134</f>
        <v>0.107435309531608</v>
      </c>
    </row>
    <row collapsed="false" customFormat="false" customHeight="false" hidden="false" ht="14.75" outlineLevel="0" r="111">
      <c r="B111" s="10" t="s">
        <v>26</v>
      </c>
      <c r="C111" s="13" t="n">
        <v>61</v>
      </c>
      <c r="D111" s="13" t="n">
        <v>41</v>
      </c>
      <c r="E111" s="13" t="n">
        <v>58</v>
      </c>
      <c r="F111" s="13" t="n">
        <v>65</v>
      </c>
      <c r="G111" s="13"/>
      <c r="H111" s="13"/>
      <c r="I111" s="13"/>
      <c r="J111" s="13"/>
      <c r="K111" s="13"/>
      <c r="L111" s="13"/>
      <c r="M111" s="13"/>
      <c r="N111" s="13"/>
      <c r="O111" s="14" t="n">
        <f aca="false">SUM(C111:N111)</f>
        <v>225</v>
      </c>
      <c r="P111" s="15" t="n">
        <f aca="false">O111/$O$134</f>
        <v>0.03684900098264</v>
      </c>
    </row>
    <row collapsed="false" customFormat="false" customHeight="false" hidden="false" ht="14.75" outlineLevel="0" r="112">
      <c r="B112" s="10" t="s">
        <v>27</v>
      </c>
      <c r="C112" s="13" t="n">
        <v>50</v>
      </c>
      <c r="D112" s="13" t="n">
        <v>32</v>
      </c>
      <c r="E112" s="13" t="n">
        <v>33</v>
      </c>
      <c r="F112" s="13" t="n">
        <v>46</v>
      </c>
      <c r="G112" s="13"/>
      <c r="H112" s="13"/>
      <c r="I112" s="13"/>
      <c r="J112" s="13"/>
      <c r="K112" s="13"/>
      <c r="L112" s="13"/>
      <c r="M112" s="13"/>
      <c r="N112" s="13"/>
      <c r="O112" s="14" t="n">
        <f aca="false">SUM(C112:N112)</f>
        <v>161</v>
      </c>
      <c r="P112" s="15" t="n">
        <f aca="false">O112/$O$134</f>
        <v>0.0263675073698002</v>
      </c>
    </row>
    <row collapsed="false" customFormat="false" customHeight="false" hidden="false" ht="14.75" outlineLevel="0" r="113">
      <c r="B113" s="10" t="s">
        <v>28</v>
      </c>
      <c r="C113" s="13" t="n">
        <v>31</v>
      </c>
      <c r="D113" s="13" t="n">
        <v>27</v>
      </c>
      <c r="E113" s="13" t="n">
        <v>25</v>
      </c>
      <c r="F113" s="13" t="n">
        <v>39</v>
      </c>
      <c r="G113" s="13"/>
      <c r="H113" s="13"/>
      <c r="I113" s="13"/>
      <c r="J113" s="13"/>
      <c r="K113" s="13"/>
      <c r="L113" s="13"/>
      <c r="M113" s="13"/>
      <c r="N113" s="13"/>
      <c r="O113" s="14" t="n">
        <f aca="false">SUM(C113:N113)</f>
        <v>122</v>
      </c>
      <c r="P113" s="15" t="n">
        <f aca="false">O113/$O$134</f>
        <v>0.0199803471994759</v>
      </c>
    </row>
    <row collapsed="false" customFormat="false" customHeight="false" hidden="false" ht="14.75" outlineLevel="0" r="114">
      <c r="B114" s="10" t="s">
        <v>29</v>
      </c>
      <c r="C114" s="13" t="n">
        <v>60</v>
      </c>
      <c r="D114" s="13" t="n">
        <v>51</v>
      </c>
      <c r="E114" s="13" t="n">
        <v>63</v>
      </c>
      <c r="F114" s="13" t="n">
        <v>59</v>
      </c>
      <c r="G114" s="13"/>
      <c r="H114" s="13"/>
      <c r="I114" s="13"/>
      <c r="J114" s="13"/>
      <c r="K114" s="13"/>
      <c r="L114" s="13"/>
      <c r="M114" s="13"/>
      <c r="N114" s="13"/>
      <c r="O114" s="14" t="n">
        <f aca="false">SUM(C114:N114)</f>
        <v>233</v>
      </c>
      <c r="P114" s="15" t="n">
        <f aca="false">O114/$O$134</f>
        <v>0.038159187684245</v>
      </c>
    </row>
    <row collapsed="false" customFormat="false" customHeight="false" hidden="false" ht="14.75" outlineLevel="0" r="115">
      <c r="B115" s="10" t="s">
        <v>30</v>
      </c>
      <c r="C115" s="13" t="n">
        <v>67</v>
      </c>
      <c r="D115" s="13" t="n">
        <v>37</v>
      </c>
      <c r="E115" s="13" t="n">
        <v>54</v>
      </c>
      <c r="F115" s="13" t="n">
        <v>58</v>
      </c>
      <c r="G115" s="13"/>
      <c r="H115" s="13"/>
      <c r="I115" s="13"/>
      <c r="J115" s="13"/>
      <c r="K115" s="13"/>
      <c r="L115" s="13"/>
      <c r="M115" s="13"/>
      <c r="N115" s="13"/>
      <c r="O115" s="14" t="n">
        <f aca="false">SUM(C115:N115)</f>
        <v>216</v>
      </c>
      <c r="P115" s="15" t="n">
        <f aca="false">O115/$O$134</f>
        <v>0.0353750409433344</v>
      </c>
    </row>
    <row collapsed="false" customFormat="false" customHeight="false" hidden="false" ht="14.75" outlineLevel="0" r="116">
      <c r="B116" s="10" t="s">
        <v>31</v>
      </c>
      <c r="C116" s="13" t="n">
        <v>136</v>
      </c>
      <c r="D116" s="13" t="n">
        <v>117</v>
      </c>
      <c r="E116" s="13" t="n">
        <v>106</v>
      </c>
      <c r="F116" s="13" t="n">
        <v>113</v>
      </c>
      <c r="G116" s="13"/>
      <c r="H116" s="13"/>
      <c r="I116" s="13"/>
      <c r="J116" s="13"/>
      <c r="K116" s="13"/>
      <c r="L116" s="13"/>
      <c r="M116" s="13"/>
      <c r="N116" s="13"/>
      <c r="O116" s="14" t="n">
        <f aca="false">SUM(C116:N116)</f>
        <v>472</v>
      </c>
      <c r="P116" s="15" t="n">
        <f aca="false">O116/$O$134</f>
        <v>0.0773010153946938</v>
      </c>
    </row>
    <row collapsed="false" customFormat="false" customHeight="false" hidden="false" ht="14.75" outlineLevel="0" r="117">
      <c r="B117" s="10" t="s">
        <v>32</v>
      </c>
      <c r="C117" s="13" t="n">
        <v>24</v>
      </c>
      <c r="D117" s="13" t="n">
        <v>22</v>
      </c>
      <c r="E117" s="13" t="n">
        <v>41</v>
      </c>
      <c r="F117" s="13" t="n">
        <v>34</v>
      </c>
      <c r="G117" s="13"/>
      <c r="H117" s="13"/>
      <c r="I117" s="13"/>
      <c r="J117" s="13"/>
      <c r="K117" s="13"/>
      <c r="L117" s="13"/>
      <c r="M117" s="13"/>
      <c r="N117" s="13"/>
      <c r="O117" s="14" t="n">
        <f aca="false">SUM(C117:N117)</f>
        <v>121</v>
      </c>
      <c r="P117" s="15" t="n">
        <f aca="false">O117/$O$134</f>
        <v>0.0198165738617753</v>
      </c>
    </row>
    <row collapsed="false" customFormat="false" customHeight="false" hidden="false" ht="14.75" outlineLevel="0" r="118">
      <c r="B118" s="10" t="s">
        <v>33</v>
      </c>
      <c r="C118" s="13" t="n">
        <v>43</v>
      </c>
      <c r="D118" s="13" t="n">
        <v>25</v>
      </c>
      <c r="E118" s="13" t="n">
        <v>32</v>
      </c>
      <c r="F118" s="13" t="n">
        <v>35</v>
      </c>
      <c r="G118" s="13"/>
      <c r="H118" s="13"/>
      <c r="I118" s="13"/>
      <c r="J118" s="13"/>
      <c r="K118" s="13"/>
      <c r="L118" s="13"/>
      <c r="M118" s="13"/>
      <c r="N118" s="13"/>
      <c r="O118" s="14" t="n">
        <f aca="false">SUM(C118:N118)</f>
        <v>135</v>
      </c>
      <c r="P118" s="15" t="n">
        <f aca="false">O118/$O$134</f>
        <v>0.022109400589584</v>
      </c>
    </row>
    <row collapsed="false" customFormat="false" customHeight="false" hidden="false" ht="14.75" outlineLevel="0" r="119">
      <c r="B119" s="10" t="s">
        <v>34</v>
      </c>
      <c r="C119" s="13" t="n">
        <v>55</v>
      </c>
      <c r="D119" s="13" t="n">
        <v>46</v>
      </c>
      <c r="E119" s="13" t="n">
        <v>49</v>
      </c>
      <c r="F119" s="13" t="n">
        <v>56</v>
      </c>
      <c r="G119" s="13"/>
      <c r="H119" s="13"/>
      <c r="I119" s="13"/>
      <c r="J119" s="13"/>
      <c r="K119" s="13"/>
      <c r="L119" s="13"/>
      <c r="M119" s="13"/>
      <c r="N119" s="13"/>
      <c r="O119" s="14" t="n">
        <f aca="false">SUM(C119:N119)</f>
        <v>206</v>
      </c>
      <c r="P119" s="15" t="n">
        <f aca="false">O119/$O$134</f>
        <v>0.0337373075663282</v>
      </c>
    </row>
    <row collapsed="false" customFormat="false" customHeight="false" hidden="false" ht="14.75" outlineLevel="0" r="120">
      <c r="B120" s="10" t="s">
        <v>35</v>
      </c>
      <c r="C120" s="13" t="n">
        <v>76</v>
      </c>
      <c r="D120" s="13" t="n">
        <v>36</v>
      </c>
      <c r="E120" s="13" t="n">
        <v>30</v>
      </c>
      <c r="F120" s="13" t="n">
        <v>35</v>
      </c>
      <c r="G120" s="13"/>
      <c r="H120" s="13"/>
      <c r="I120" s="13"/>
      <c r="J120" s="13"/>
      <c r="K120" s="13"/>
      <c r="L120" s="13"/>
      <c r="M120" s="13"/>
      <c r="N120" s="13"/>
      <c r="O120" s="14" t="n">
        <f aca="false">SUM(C120:N120)</f>
        <v>177</v>
      </c>
      <c r="P120" s="15" t="n">
        <f aca="false">O120/$O$134</f>
        <v>0.0289878807730102</v>
      </c>
    </row>
    <row collapsed="false" customFormat="false" customHeight="false" hidden="false" ht="14.75" outlineLevel="0" r="121">
      <c r="B121" s="10" t="s">
        <v>36</v>
      </c>
      <c r="C121" s="13" t="n">
        <v>59</v>
      </c>
      <c r="D121" s="13" t="n">
        <v>64</v>
      </c>
      <c r="E121" s="13" t="n">
        <v>49</v>
      </c>
      <c r="F121" s="13" t="n">
        <v>82</v>
      </c>
      <c r="G121" s="13"/>
      <c r="H121" s="13"/>
      <c r="I121" s="13"/>
      <c r="J121" s="13"/>
      <c r="K121" s="13"/>
      <c r="L121" s="13"/>
      <c r="M121" s="13"/>
      <c r="N121" s="13"/>
      <c r="O121" s="14" t="n">
        <f aca="false">SUM(C121:N121)</f>
        <v>254</v>
      </c>
      <c r="P121" s="15" t="n">
        <f aca="false">O121/$O$134</f>
        <v>0.0415984277759581</v>
      </c>
    </row>
    <row collapsed="false" customFormat="false" customHeight="false" hidden="false" ht="14.75" outlineLevel="0" r="122">
      <c r="B122" s="10" t="s">
        <v>37</v>
      </c>
      <c r="C122" s="13" t="n">
        <v>12</v>
      </c>
      <c r="D122" s="13" t="n">
        <v>23</v>
      </c>
      <c r="E122" s="13" t="n">
        <v>18</v>
      </c>
      <c r="F122" s="13" t="n">
        <v>19</v>
      </c>
      <c r="G122" s="13"/>
      <c r="H122" s="13"/>
      <c r="I122" s="13"/>
      <c r="J122" s="13"/>
      <c r="K122" s="13"/>
      <c r="L122" s="13"/>
      <c r="M122" s="13"/>
      <c r="N122" s="13"/>
      <c r="O122" s="14" t="n">
        <f aca="false">SUM(C122:N122)</f>
        <v>72</v>
      </c>
      <c r="P122" s="15" t="n">
        <f aca="false">O122/$O$134</f>
        <v>0.0117916803144448</v>
      </c>
    </row>
    <row collapsed="false" customFormat="false" customHeight="false" hidden="false" ht="14.75" outlineLevel="0" r="123">
      <c r="B123" s="10" t="s">
        <v>38</v>
      </c>
      <c r="C123" s="13" t="n">
        <v>68</v>
      </c>
      <c r="D123" s="13" t="n">
        <v>58</v>
      </c>
      <c r="E123" s="13" t="n">
        <v>78</v>
      </c>
      <c r="F123" s="13" t="n">
        <v>83</v>
      </c>
      <c r="G123" s="13"/>
      <c r="H123" s="13"/>
      <c r="I123" s="13"/>
      <c r="J123" s="13"/>
      <c r="K123" s="13"/>
      <c r="L123" s="13"/>
      <c r="M123" s="13"/>
      <c r="N123" s="13"/>
      <c r="O123" s="14" t="n">
        <f aca="false">SUM(C123:N123)</f>
        <v>287</v>
      </c>
      <c r="P123" s="15" t="n">
        <f aca="false">O123/$O$134</f>
        <v>0.0470029479200786</v>
      </c>
    </row>
    <row collapsed="false" customFormat="false" customHeight="false" hidden="false" ht="14.75" outlineLevel="0" r="124">
      <c r="B124" s="10" t="s">
        <v>39</v>
      </c>
      <c r="C124" s="13" t="n">
        <v>149</v>
      </c>
      <c r="D124" s="13" t="n">
        <v>117</v>
      </c>
      <c r="E124" s="13" t="n">
        <v>152</v>
      </c>
      <c r="F124" s="13" t="n">
        <v>139</v>
      </c>
      <c r="G124" s="13"/>
      <c r="H124" s="13"/>
      <c r="I124" s="13"/>
      <c r="J124" s="13"/>
      <c r="K124" s="13"/>
      <c r="L124" s="13"/>
      <c r="M124" s="13"/>
      <c r="N124" s="13"/>
      <c r="O124" s="14" t="n">
        <f aca="false">SUM(C124:N124)</f>
        <v>557</v>
      </c>
      <c r="P124" s="15" t="n">
        <f aca="false">O124/$O$134</f>
        <v>0.0912217490992467</v>
      </c>
    </row>
    <row collapsed="false" customFormat="false" customHeight="false" hidden="false" ht="14.75" outlineLevel="0" r="125">
      <c r="B125" s="10" t="s">
        <v>40</v>
      </c>
      <c r="C125" s="13" t="n">
        <v>59</v>
      </c>
      <c r="D125" s="13" t="n">
        <v>23</v>
      </c>
      <c r="E125" s="13" t="n">
        <v>41</v>
      </c>
      <c r="F125" s="13" t="n">
        <v>38</v>
      </c>
      <c r="G125" s="13"/>
      <c r="H125" s="13"/>
      <c r="I125" s="13"/>
      <c r="J125" s="13"/>
      <c r="K125" s="13"/>
      <c r="L125" s="13"/>
      <c r="M125" s="13"/>
      <c r="N125" s="13"/>
      <c r="O125" s="14" t="n">
        <f aca="false">SUM(C125:N125)</f>
        <v>161</v>
      </c>
      <c r="P125" s="15" t="n">
        <f aca="false">O125/$O$134</f>
        <v>0.0263675073698002</v>
      </c>
    </row>
    <row collapsed="false" customFormat="false" customHeight="false" hidden="false" ht="14.75" outlineLevel="0" r="126">
      <c r="B126" s="10" t="s">
        <v>41</v>
      </c>
      <c r="C126" s="13" t="n">
        <v>14</v>
      </c>
      <c r="D126" s="13" t="n">
        <v>5</v>
      </c>
      <c r="E126" s="13" t="n">
        <v>17</v>
      </c>
      <c r="F126" s="13" t="n">
        <v>25</v>
      </c>
      <c r="G126" s="13"/>
      <c r="H126" s="13"/>
      <c r="I126" s="13"/>
      <c r="J126" s="13"/>
      <c r="K126" s="13"/>
      <c r="L126" s="13"/>
      <c r="M126" s="13"/>
      <c r="N126" s="13"/>
      <c r="O126" s="14" t="n">
        <f aca="false">SUM(C126:N126)</f>
        <v>61</v>
      </c>
      <c r="P126" s="15" t="n">
        <f aca="false">O126/$O$134</f>
        <v>0.00999017359973796</v>
      </c>
    </row>
    <row collapsed="false" customFormat="false" customHeight="false" hidden="false" ht="14.75" outlineLevel="0" r="127">
      <c r="B127" s="10" t="s">
        <v>42</v>
      </c>
      <c r="C127" s="13" t="n">
        <v>3</v>
      </c>
      <c r="D127" s="13" t="n">
        <v>3</v>
      </c>
      <c r="E127" s="13" t="n">
        <v>3</v>
      </c>
      <c r="F127" s="13" t="n">
        <v>1</v>
      </c>
      <c r="G127" s="13"/>
      <c r="H127" s="13"/>
      <c r="I127" s="13"/>
      <c r="J127" s="13"/>
      <c r="K127" s="13"/>
      <c r="L127" s="13"/>
      <c r="M127" s="13"/>
      <c r="N127" s="13"/>
      <c r="O127" s="14" t="n">
        <f aca="false">SUM(C127:N127)</f>
        <v>10</v>
      </c>
      <c r="P127" s="15" t="n">
        <f aca="false">O127/$O$134</f>
        <v>0.00163773337700622</v>
      </c>
    </row>
    <row collapsed="false" customFormat="false" customHeight="false" hidden="false" ht="14.75" outlineLevel="0" r="128">
      <c r="B128" s="10" t="s">
        <v>43</v>
      </c>
      <c r="C128" s="13" t="n">
        <v>87</v>
      </c>
      <c r="D128" s="13" t="n">
        <v>65</v>
      </c>
      <c r="E128" s="13" t="n">
        <v>92</v>
      </c>
      <c r="F128" s="13" t="n">
        <v>114</v>
      </c>
      <c r="G128" s="13"/>
      <c r="H128" s="13"/>
      <c r="I128" s="13"/>
      <c r="J128" s="13"/>
      <c r="K128" s="13"/>
      <c r="L128" s="13"/>
      <c r="M128" s="13"/>
      <c r="N128" s="13"/>
      <c r="O128" s="14" t="n">
        <f aca="false">SUM(C128:N128)</f>
        <v>358</v>
      </c>
      <c r="P128" s="15" t="n">
        <f aca="false">O128/$O$134</f>
        <v>0.0586308548968228</v>
      </c>
    </row>
    <row collapsed="false" customFormat="false" customHeight="false" hidden="false" ht="14.75" outlineLevel="0" r="129">
      <c r="B129" s="10" t="s">
        <v>44</v>
      </c>
      <c r="C129" s="13" t="n">
        <v>51</v>
      </c>
      <c r="D129" s="13" t="n">
        <v>72</v>
      </c>
      <c r="E129" s="13" t="n">
        <v>77</v>
      </c>
      <c r="F129" s="13" t="n">
        <v>79</v>
      </c>
      <c r="G129" s="13"/>
      <c r="H129" s="13"/>
      <c r="I129" s="13"/>
      <c r="J129" s="13"/>
      <c r="K129" s="13"/>
      <c r="L129" s="13"/>
      <c r="M129" s="13"/>
      <c r="N129" s="13"/>
      <c r="O129" s="14" t="n">
        <f aca="false">SUM(C129:N129)</f>
        <v>279</v>
      </c>
      <c r="P129" s="15" t="n">
        <f aca="false">O129/$O$134</f>
        <v>0.0456927612184736</v>
      </c>
    </row>
    <row collapsed="false" customFormat="false" customHeight="false" hidden="false" ht="14.75" outlineLevel="0" r="130">
      <c r="B130" s="10" t="s">
        <v>45</v>
      </c>
      <c r="C130" s="13" t="n">
        <v>21</v>
      </c>
      <c r="D130" s="13" t="n">
        <v>9</v>
      </c>
      <c r="E130" s="13" t="n">
        <v>18</v>
      </c>
      <c r="F130" s="13" t="n">
        <v>13</v>
      </c>
      <c r="G130" s="13"/>
      <c r="H130" s="13"/>
      <c r="I130" s="13"/>
      <c r="J130" s="13"/>
      <c r="K130" s="13"/>
      <c r="L130" s="13"/>
      <c r="M130" s="13"/>
      <c r="N130" s="13"/>
      <c r="O130" s="14" t="n">
        <f aca="false">SUM(C130:N130)</f>
        <v>61</v>
      </c>
      <c r="P130" s="15" t="n">
        <f aca="false">O130/$O$134</f>
        <v>0.00999017359973796</v>
      </c>
    </row>
    <row collapsed="false" customFormat="false" customHeight="false" hidden="false" ht="14.75" outlineLevel="0" r="131">
      <c r="B131" s="10" t="s">
        <v>46</v>
      </c>
      <c r="C131" s="13" t="n">
        <v>250</v>
      </c>
      <c r="D131" s="13" t="n">
        <v>214</v>
      </c>
      <c r="E131" s="13" t="n">
        <v>250</v>
      </c>
      <c r="F131" s="13" t="n">
        <v>245</v>
      </c>
      <c r="G131" s="13"/>
      <c r="H131" s="13"/>
      <c r="I131" s="13"/>
      <c r="J131" s="13"/>
      <c r="K131" s="13"/>
      <c r="L131" s="13"/>
      <c r="M131" s="13"/>
      <c r="N131" s="13"/>
      <c r="O131" s="14" t="n">
        <f aca="false">SUM(C131:N131)</f>
        <v>959</v>
      </c>
      <c r="P131" s="15" t="n">
        <f aca="false">O131/$O$134</f>
        <v>0.157058630854897</v>
      </c>
    </row>
    <row collapsed="false" customFormat="false" customHeight="false" hidden="false" ht="14.75" outlineLevel="0" r="132">
      <c r="B132" s="10" t="s">
        <v>47</v>
      </c>
      <c r="C132" s="13" t="n">
        <v>5</v>
      </c>
      <c r="D132" s="13" t="n">
        <v>3</v>
      </c>
      <c r="E132" s="13" t="n">
        <v>5</v>
      </c>
      <c r="F132" s="13" t="n">
        <v>2</v>
      </c>
      <c r="G132" s="13"/>
      <c r="H132" s="13"/>
      <c r="I132" s="13"/>
      <c r="J132" s="13"/>
      <c r="K132" s="13"/>
      <c r="L132" s="13"/>
      <c r="M132" s="13"/>
      <c r="N132" s="13"/>
      <c r="O132" s="14" t="n">
        <f aca="false">SUM(C132:N132)</f>
        <v>15</v>
      </c>
      <c r="P132" s="15" t="n">
        <f aca="false">O132/$O$134</f>
        <v>0.00245660006550934</v>
      </c>
    </row>
    <row collapsed="false" customFormat="false" customHeight="false" hidden="false" ht="14.75" outlineLevel="0" r="133">
      <c r="B133" s="10" t="s">
        <v>48</v>
      </c>
      <c r="C133" s="13" t="n">
        <v>2</v>
      </c>
      <c r="D133" s="13"/>
      <c r="E133" s="13" t="n">
        <v>6</v>
      </c>
      <c r="F133" s="13" t="n">
        <v>3</v>
      </c>
      <c r="G133" s="13"/>
      <c r="H133" s="13"/>
      <c r="I133" s="13"/>
      <c r="J133" s="13"/>
      <c r="K133" s="13"/>
      <c r="L133" s="13"/>
      <c r="M133" s="13"/>
      <c r="N133" s="13"/>
      <c r="O133" s="14" t="n">
        <f aca="false">SUM(C133:N133)</f>
        <v>11</v>
      </c>
      <c r="P133" s="15" t="n">
        <f aca="false">O133/$O$134</f>
        <v>0.00180150671470685</v>
      </c>
    </row>
    <row collapsed="false" customFormat="false" customHeight="false" hidden="false" ht="14.75" outlineLevel="0" r="134">
      <c r="B134" s="16" t="s">
        <v>49</v>
      </c>
      <c r="C134" s="17" t="n">
        <f aca="false">SUM(C106:C133)</f>
        <v>1615</v>
      </c>
      <c r="D134" s="17" t="n">
        <f aca="false">SUM(D106:D133)</f>
        <v>1297</v>
      </c>
      <c r="E134" s="17" t="n">
        <f aca="false">SUM(E106:E133)</f>
        <v>1558</v>
      </c>
      <c r="F134" s="17" t="n">
        <f aca="false">SUM(F106:F133)</f>
        <v>1636</v>
      </c>
      <c r="G134" s="17" t="n">
        <f aca="false">SUM(G106:G133)</f>
        <v>0</v>
      </c>
      <c r="H134" s="17" t="n">
        <f aca="false">SUM(H106:H133)</f>
        <v>0</v>
      </c>
      <c r="I134" s="17" t="n">
        <f aca="false">SUM(I106:I133)</f>
        <v>0</v>
      </c>
      <c r="J134" s="17" t="n">
        <f aca="false">SUM(J106:J133)</f>
        <v>0</v>
      </c>
      <c r="K134" s="17" t="n">
        <f aca="false">SUM(K106:K133)</f>
        <v>0</v>
      </c>
      <c r="L134" s="17" t="n">
        <f aca="false">SUM(L106:L133)</f>
        <v>0</v>
      </c>
      <c r="M134" s="17" t="n">
        <f aca="false">SUM(M106:M133)</f>
        <v>0</v>
      </c>
      <c r="N134" s="17" t="n">
        <f aca="false">SUM(N106:N133)</f>
        <v>0</v>
      </c>
      <c r="O134" s="17" t="n">
        <f aca="false">SUM(O106:O133)</f>
        <v>6106</v>
      </c>
      <c r="P134" s="15" t="inlineStr">
        <f aca="false">SUM(P106:P133)</f>
        <is>
          <t/>
        </is>
      </c>
    </row>
  </sheetData>
  <mergeCells count="9">
    <mergeCell ref="B2:Z2"/>
    <mergeCell ref="B3:Z3"/>
    <mergeCell ref="B4:Z4"/>
    <mergeCell ref="B5:Z5"/>
    <mergeCell ref="B6:Z6"/>
    <mergeCell ref="B8:P8"/>
    <mergeCell ref="B40:P40"/>
    <mergeCell ref="B72:P72"/>
    <mergeCell ref="B104:P104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BL34"/>
  <sheetViews>
    <sheetView colorId="64" defaultGridColor="true" rightToLeft="false" showFormulas="false" showGridLines="false" showOutlineSymbols="true" showRowColHeaders="false" showZeros="true" tabSelected="false" topLeftCell="AJ1" view="normal" windowProtection="false" workbookViewId="0" zoomScale="100" zoomScaleNormal="100" zoomScalePageLayoutView="100">
      <selection activeCell="AJ1" activeCellId="0" pane="topLeft" sqref="AJ1"/>
    </sheetView>
  </sheetViews>
  <cols>
    <col collapsed="false" hidden="false" max="1" min="1" style="1" width="1.72941176470588"/>
    <col collapsed="false" hidden="false" max="2" min="2" style="1" width="33.9058823529412"/>
    <col collapsed="false" hidden="false" max="3" min="3" style="1" width="5.04705882352941"/>
    <col collapsed="false" hidden="false" max="4" min="4" style="1" width="4.32156862745098"/>
    <col collapsed="false" hidden="false" max="5" min="5" style="1" width="5.33725490196078"/>
    <col collapsed="false" hidden="false" max="9" min="6" style="1" width="5.04705882352941"/>
    <col collapsed="false" hidden="false" max="10" min="10" style="1" width="5.1921568627451"/>
    <col collapsed="false" hidden="false" max="12" min="11" style="1" width="5.04705882352941"/>
    <col collapsed="false" hidden="false" max="13" min="13" style="1" width="5.1921568627451"/>
    <col collapsed="false" hidden="false" max="14" min="14" style="1" width="5.04705882352941"/>
    <col collapsed="false" hidden="false" max="15" min="15" style="3" width="6.63921568627451"/>
    <col collapsed="false" hidden="false" max="16" min="16" style="3" width="8.21960784313725"/>
    <col collapsed="false" hidden="false" max="17" min="17" style="1" width="3.89803921568627"/>
    <col collapsed="false" hidden="false" max="18" min="18" style="1" width="33.9058823529412"/>
    <col collapsed="false" hidden="false" max="20" min="19" style="1" width="5.04705882352941"/>
    <col collapsed="false" hidden="false" max="21" min="21" style="1" width="5.33725490196078"/>
    <col collapsed="false" hidden="false" max="25" min="22" style="1" width="5.04705882352941"/>
    <col collapsed="false" hidden="false" max="26" min="26" style="1" width="5.1921568627451"/>
    <col collapsed="false" hidden="false" max="28" min="27" style="1" width="5.04705882352941"/>
    <col collapsed="false" hidden="false" max="29" min="29" style="1" width="5.1921568627451"/>
    <col collapsed="false" hidden="false" max="30" min="30" style="1" width="5.04705882352941"/>
    <col collapsed="false" hidden="false" max="31" min="31" style="3" width="6.63921568627451"/>
    <col collapsed="false" hidden="false" max="32" min="32" style="3" width="8.21960784313725"/>
    <col collapsed="false" hidden="false" max="33" min="33" style="1" width="3.74509803921569"/>
    <col collapsed="false" hidden="false" max="34" min="34" style="1" width="33.9058823529412"/>
    <col collapsed="false" hidden="false" max="36" min="35" style="3" width="5.04705882352941"/>
    <col collapsed="false" hidden="false" max="37" min="37" style="3" width="5.33725490196078"/>
    <col collapsed="false" hidden="false" max="40" min="38" style="3" width="5.04705882352941"/>
    <col collapsed="false" hidden="false" max="41" min="41" style="1" width="5.04705882352941"/>
    <col collapsed="false" hidden="false" max="42" min="42" style="1" width="5.1921568627451"/>
    <col collapsed="false" hidden="false" max="44" min="43" style="1" width="5.04705882352941"/>
    <col collapsed="false" hidden="false" max="45" min="45" style="1" width="5.1921568627451"/>
    <col collapsed="false" hidden="false" max="46" min="46" style="1" width="5.04705882352941"/>
    <col collapsed="false" hidden="false" max="47" min="47" style="3" width="6.63921568627451"/>
    <col collapsed="false" hidden="false" max="48" min="48" style="3" width="8.21960784313725"/>
    <col collapsed="false" hidden="false" max="49" min="49" style="1" width="2.74117647058824"/>
    <col collapsed="false" hidden="false" max="50" min="50" style="1" width="33.9058823529412"/>
    <col collapsed="false" hidden="false" max="52" min="51" style="1" width="5.04705882352941"/>
    <col collapsed="false" hidden="false" max="53" min="53" style="1" width="5.33725490196078"/>
    <col collapsed="false" hidden="false" max="57" min="54" style="1" width="5.04705882352941"/>
    <col collapsed="false" hidden="false" max="58" min="58" style="1" width="5.1921568627451"/>
    <col collapsed="false" hidden="false" max="60" min="59" style="1" width="5.04705882352941"/>
    <col collapsed="false" hidden="false" max="61" min="61" style="1" width="5.1921568627451"/>
    <col collapsed="false" hidden="false" max="62" min="62" style="1" width="5.04705882352941"/>
    <col collapsed="false" hidden="false" max="63" min="63" style="1" width="6.63921568627451"/>
    <col collapsed="false" hidden="false" max="64" min="64" style="1" width="8.21960784313725"/>
    <col collapsed="false" hidden="false" max="257" min="65" style="1" width="9.23529411764706"/>
  </cols>
  <sheetData>
    <row collapsed="false" customFormat="false" customHeight="false" hidden="false" ht="14.75" outlineLevel="0" r="2">
      <c r="B2" s="46" t="s">
        <v>243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R2" s="46" t="s">
        <v>244</v>
      </c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H2" s="46" t="s">
        <v>245</v>
      </c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X2" s="46" t="s">
        <v>246</v>
      </c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</row>
    <row collapsed="false" customFormat="false" customHeight="false" hidden="false" ht="14.75" outlineLevel="0" r="3">
      <c r="B3" s="10" t="s">
        <v>194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  <c r="K3" s="11" t="s">
        <v>15</v>
      </c>
      <c r="L3" s="11" t="s">
        <v>16</v>
      </c>
      <c r="M3" s="11" t="s">
        <v>17</v>
      </c>
      <c r="N3" s="11" t="s">
        <v>18</v>
      </c>
      <c r="O3" s="11" t="s">
        <v>19</v>
      </c>
      <c r="P3" s="86" t="s">
        <v>20</v>
      </c>
      <c r="R3" s="10" t="s">
        <v>194</v>
      </c>
      <c r="S3" s="11" t="s">
        <v>7</v>
      </c>
      <c r="T3" s="11" t="s">
        <v>8</v>
      </c>
      <c r="U3" s="11" t="s">
        <v>9</v>
      </c>
      <c r="V3" s="11" t="s">
        <v>10</v>
      </c>
      <c r="W3" s="11" t="s">
        <v>11</v>
      </c>
      <c r="X3" s="11" t="s">
        <v>12</v>
      </c>
      <c r="Y3" s="11" t="s">
        <v>13</v>
      </c>
      <c r="Z3" s="11" t="s">
        <v>14</v>
      </c>
      <c r="AA3" s="11" t="s">
        <v>15</v>
      </c>
      <c r="AB3" s="11" t="s">
        <v>16</v>
      </c>
      <c r="AC3" s="11" t="s">
        <v>17</v>
      </c>
      <c r="AD3" s="11" t="s">
        <v>18</v>
      </c>
      <c r="AE3" s="11" t="s">
        <v>19</v>
      </c>
      <c r="AF3" s="86" t="s">
        <v>20</v>
      </c>
      <c r="AH3" s="10" t="s">
        <v>194</v>
      </c>
      <c r="AI3" s="11" t="s">
        <v>7</v>
      </c>
      <c r="AJ3" s="11" t="s">
        <v>8</v>
      </c>
      <c r="AK3" s="11" t="s">
        <v>9</v>
      </c>
      <c r="AL3" s="11" t="s">
        <v>10</v>
      </c>
      <c r="AM3" s="11" t="s">
        <v>11</v>
      </c>
      <c r="AN3" s="11" t="s">
        <v>12</v>
      </c>
      <c r="AO3" s="11" t="s">
        <v>13</v>
      </c>
      <c r="AP3" s="11" t="s">
        <v>14</v>
      </c>
      <c r="AQ3" s="11" t="s">
        <v>15</v>
      </c>
      <c r="AR3" s="11" t="s">
        <v>16</v>
      </c>
      <c r="AS3" s="11" t="s">
        <v>17</v>
      </c>
      <c r="AT3" s="11" t="s">
        <v>18</v>
      </c>
      <c r="AU3" s="11" t="s">
        <v>19</v>
      </c>
      <c r="AV3" s="86" t="s">
        <v>20</v>
      </c>
      <c r="AX3" s="10" t="s">
        <v>194</v>
      </c>
      <c r="AY3" s="11" t="s">
        <v>7</v>
      </c>
      <c r="AZ3" s="11" t="s">
        <v>8</v>
      </c>
      <c r="BA3" s="11" t="s">
        <v>9</v>
      </c>
      <c r="BB3" s="11" t="s">
        <v>10</v>
      </c>
      <c r="BC3" s="11" t="s">
        <v>11</v>
      </c>
      <c r="BD3" s="11" t="s">
        <v>12</v>
      </c>
      <c r="BE3" s="11" t="s">
        <v>13</v>
      </c>
      <c r="BF3" s="11" t="s">
        <v>14</v>
      </c>
      <c r="BG3" s="11" t="s">
        <v>15</v>
      </c>
      <c r="BH3" s="11" t="s">
        <v>16</v>
      </c>
      <c r="BI3" s="11" t="s">
        <v>17</v>
      </c>
      <c r="BJ3" s="11" t="s">
        <v>18</v>
      </c>
      <c r="BK3" s="11" t="s">
        <v>19</v>
      </c>
      <c r="BL3" s="86" t="s">
        <v>20</v>
      </c>
    </row>
    <row collapsed="false" customFormat="false" customHeight="false" hidden="false" ht="14.9" outlineLevel="0" r="4">
      <c r="B4" s="87" t="s">
        <v>103</v>
      </c>
      <c r="C4" s="88" t="n">
        <v>994</v>
      </c>
      <c r="D4" s="88" t="n">
        <v>781</v>
      </c>
      <c r="E4" s="13" t="n">
        <v>2288</v>
      </c>
      <c r="F4" s="13" t="n">
        <v>2196</v>
      </c>
      <c r="G4" s="13" t="n">
        <v>2416</v>
      </c>
      <c r="H4" s="13" t="n">
        <v>2600</v>
      </c>
      <c r="I4" s="13" t="n">
        <v>1998</v>
      </c>
      <c r="J4" s="13" t="n">
        <v>2598</v>
      </c>
      <c r="K4" s="13" t="n">
        <v>279</v>
      </c>
      <c r="L4" s="13" t="n">
        <v>384</v>
      </c>
      <c r="M4" s="13" t="n">
        <v>356</v>
      </c>
      <c r="N4" s="13" t="n">
        <v>369</v>
      </c>
      <c r="O4" s="14" t="n">
        <f aca="false">SUM(C4:N4)</f>
        <v>17259</v>
      </c>
      <c r="P4" s="15" t="n">
        <f aca="false">O4/$O$15</f>
        <v>0.602892374331924</v>
      </c>
      <c r="R4" s="87" t="s">
        <v>195</v>
      </c>
      <c r="S4" s="88" t="n">
        <v>1766</v>
      </c>
      <c r="T4" s="88" t="n">
        <v>2098</v>
      </c>
      <c r="U4" s="13" t="n">
        <v>2323</v>
      </c>
      <c r="V4" s="13" t="n">
        <v>1660</v>
      </c>
      <c r="W4" s="13" t="n">
        <v>2032</v>
      </c>
      <c r="X4" s="13" t="n">
        <v>2262</v>
      </c>
      <c r="Y4" s="13" t="n">
        <v>2216</v>
      </c>
      <c r="Z4" s="13" t="n">
        <v>2539</v>
      </c>
      <c r="AA4" s="13" t="n">
        <v>2335</v>
      </c>
      <c r="AB4" s="13" t="n">
        <v>2465</v>
      </c>
      <c r="AC4" s="13" t="n">
        <v>1725</v>
      </c>
      <c r="AD4" s="13" t="n">
        <v>1226</v>
      </c>
      <c r="AE4" s="14" t="n">
        <f aca="false">SUM(S4:AD4)</f>
        <v>24647</v>
      </c>
      <c r="AF4" s="15" t="n">
        <f aca="false">AE4/$AE$15</f>
        <v>0.588247929544858</v>
      </c>
      <c r="AH4" s="87" t="s">
        <v>103</v>
      </c>
      <c r="AI4" s="88" t="n">
        <v>1886</v>
      </c>
      <c r="AJ4" s="88" t="n">
        <v>2108</v>
      </c>
      <c r="AK4" s="13" t="n">
        <v>2273</v>
      </c>
      <c r="AL4" s="13" t="n">
        <v>2284</v>
      </c>
      <c r="AM4" s="13" t="n">
        <v>2544</v>
      </c>
      <c r="AN4" s="13" t="n">
        <v>2038</v>
      </c>
      <c r="AO4" s="13" t="n">
        <v>2105</v>
      </c>
      <c r="AP4" s="13" t="n">
        <v>2088</v>
      </c>
      <c r="AQ4" s="13" t="n">
        <v>2038</v>
      </c>
      <c r="AR4" s="13" t="n">
        <v>2072</v>
      </c>
      <c r="AS4" s="13" t="n">
        <v>2226</v>
      </c>
      <c r="AT4" s="13" t="n">
        <v>1874</v>
      </c>
      <c r="AU4" s="14" t="n">
        <f aca="false">SUM(AI4:AT4)</f>
        <v>25536</v>
      </c>
      <c r="AV4" s="15" t="n">
        <f aca="false">AU4/$AU$15</f>
        <v>0.71726307510814</v>
      </c>
      <c r="AX4" s="87" t="s">
        <v>103</v>
      </c>
      <c r="AY4" s="88" t="n">
        <v>1928</v>
      </c>
      <c r="AZ4" s="88" t="n">
        <v>1593</v>
      </c>
      <c r="BA4" s="13" t="n">
        <v>1902</v>
      </c>
      <c r="BB4" s="13" t="n">
        <v>1975</v>
      </c>
      <c r="BC4" s="13"/>
      <c r="BD4" s="13"/>
      <c r="BE4" s="13"/>
      <c r="BF4" s="13"/>
      <c r="BG4" s="13"/>
      <c r="BH4" s="13"/>
      <c r="BI4" s="13"/>
      <c r="BJ4" s="13"/>
      <c r="BK4" s="14" t="n">
        <f aca="false">SUM(AY4:BJ4)</f>
        <v>7398</v>
      </c>
      <c r="BL4" s="15" t="n">
        <f aca="false">BK4/$BK$15</f>
        <v>0.9</v>
      </c>
    </row>
    <row collapsed="false" customFormat="false" customHeight="false" hidden="false" ht="14.9" outlineLevel="0" r="5">
      <c r="B5" s="87" t="s">
        <v>195</v>
      </c>
      <c r="C5" s="88" t="n">
        <v>100</v>
      </c>
      <c r="D5" s="88" t="n">
        <v>42</v>
      </c>
      <c r="E5" s="13" t="n">
        <v>171</v>
      </c>
      <c r="F5" s="13" t="n">
        <v>212</v>
      </c>
      <c r="G5" s="13" t="n">
        <v>262</v>
      </c>
      <c r="H5" s="13" t="n">
        <v>296</v>
      </c>
      <c r="I5" s="13" t="n">
        <v>148</v>
      </c>
      <c r="J5" s="13" t="n">
        <v>170</v>
      </c>
      <c r="K5" s="13" t="n">
        <v>1982</v>
      </c>
      <c r="L5" s="13" t="n">
        <v>2587</v>
      </c>
      <c r="M5" s="13" t="n">
        <v>2452</v>
      </c>
      <c r="N5" s="13" t="n">
        <v>1831</v>
      </c>
      <c r="O5" s="14" t="n">
        <f aca="false">SUM(C5:N5)</f>
        <v>10253</v>
      </c>
      <c r="P5" s="15" t="n">
        <f aca="false">O5/$O$15</f>
        <v>0.358158381947113</v>
      </c>
      <c r="R5" s="87" t="s">
        <v>103</v>
      </c>
      <c r="S5" s="88" t="n">
        <v>446</v>
      </c>
      <c r="T5" s="88" t="n">
        <v>637</v>
      </c>
      <c r="U5" s="13" t="n">
        <v>574</v>
      </c>
      <c r="V5" s="13" t="n">
        <v>591</v>
      </c>
      <c r="W5" s="13" t="n">
        <v>1200</v>
      </c>
      <c r="X5" s="13" t="n">
        <v>1677</v>
      </c>
      <c r="Y5" s="13" t="n">
        <v>1816</v>
      </c>
      <c r="Z5" s="13" t="n">
        <v>1820</v>
      </c>
      <c r="AA5" s="13" t="n">
        <v>1667</v>
      </c>
      <c r="AB5" s="13" t="n">
        <v>2379</v>
      </c>
      <c r="AC5" s="13" t="n">
        <v>2156</v>
      </c>
      <c r="AD5" s="13" t="n">
        <v>1697</v>
      </c>
      <c r="AE5" s="14" t="n">
        <f aca="false">SUM(S5:AD5)</f>
        <v>16660</v>
      </c>
      <c r="AF5" s="15" t="n">
        <f aca="false">AE5/$AE$15</f>
        <v>0.397622854960739</v>
      </c>
      <c r="AH5" s="87" t="s">
        <v>195</v>
      </c>
      <c r="AI5" s="88" t="n">
        <v>1102</v>
      </c>
      <c r="AJ5" s="88" t="n">
        <v>1307</v>
      </c>
      <c r="AK5" s="13" t="n">
        <v>1358</v>
      </c>
      <c r="AL5" s="13" t="n">
        <v>1042</v>
      </c>
      <c r="AM5" s="13" t="n">
        <v>1055</v>
      </c>
      <c r="AN5" s="13" t="n">
        <v>778</v>
      </c>
      <c r="AO5" s="13" t="n">
        <v>605</v>
      </c>
      <c r="AP5" s="13" t="n">
        <v>571</v>
      </c>
      <c r="AQ5" s="13" t="n">
        <v>471</v>
      </c>
      <c r="AR5" s="13" t="n">
        <v>518</v>
      </c>
      <c r="AS5" s="13" t="n">
        <v>444</v>
      </c>
      <c r="AT5" s="13" t="n">
        <v>263</v>
      </c>
      <c r="AU5" s="14" t="n">
        <f aca="false">SUM(AI5:AT5)</f>
        <v>9514</v>
      </c>
      <c r="AV5" s="15" t="n">
        <f aca="false">AU5/$AU$15</f>
        <v>0.26723217796753</v>
      </c>
      <c r="AX5" s="87" t="s">
        <v>195</v>
      </c>
      <c r="AY5" s="88" t="n">
        <v>192</v>
      </c>
      <c r="AZ5" s="88" t="n">
        <v>159</v>
      </c>
      <c r="BA5" s="13" t="n">
        <v>150</v>
      </c>
      <c r="BB5" s="13" t="n">
        <v>164</v>
      </c>
      <c r="BC5" s="13"/>
      <c r="BD5" s="13"/>
      <c r="BE5" s="13"/>
      <c r="BF5" s="13"/>
      <c r="BG5" s="13"/>
      <c r="BH5" s="13"/>
      <c r="BI5" s="13"/>
      <c r="BJ5" s="13"/>
      <c r="BK5" s="14" t="n">
        <f aca="false">SUM(AY5:BJ5)</f>
        <v>665</v>
      </c>
      <c r="BL5" s="15" t="n">
        <f aca="false">BK5/$BK$15</f>
        <v>0.0809002433090024</v>
      </c>
    </row>
    <row collapsed="false" customFormat="false" customHeight="false" hidden="false" ht="14.9" outlineLevel="0" r="6">
      <c r="B6" s="87" t="s">
        <v>196</v>
      </c>
      <c r="C6" s="88" t="n">
        <v>41</v>
      </c>
      <c r="D6" s="88" t="n">
        <v>22</v>
      </c>
      <c r="E6" s="13" t="n">
        <v>47</v>
      </c>
      <c r="F6" s="13" t="n">
        <v>47</v>
      </c>
      <c r="G6" s="13" t="n">
        <v>92</v>
      </c>
      <c r="H6" s="13" t="n">
        <v>83</v>
      </c>
      <c r="I6" s="13" t="n">
        <v>72</v>
      </c>
      <c r="J6" s="13" t="n">
        <v>71</v>
      </c>
      <c r="K6" s="13" t="n">
        <v>1</v>
      </c>
      <c r="L6" s="13" t="n">
        <v>0</v>
      </c>
      <c r="M6" s="13" t="n">
        <v>0</v>
      </c>
      <c r="N6" s="13" t="n">
        <v>0</v>
      </c>
      <c r="O6" s="14" t="n">
        <f aca="false">SUM(C6:N6)</f>
        <v>476</v>
      </c>
      <c r="P6" s="15" t="n">
        <f aca="false">O6/$O$15</f>
        <v>0.0166276592028505</v>
      </c>
      <c r="R6" s="87" t="s">
        <v>238</v>
      </c>
      <c r="S6" s="88" t="n">
        <v>2</v>
      </c>
      <c r="T6" s="88" t="n">
        <v>6</v>
      </c>
      <c r="U6" s="13" t="n">
        <v>6</v>
      </c>
      <c r="V6" s="13" t="n">
        <v>4</v>
      </c>
      <c r="W6" s="13" t="n">
        <v>9</v>
      </c>
      <c r="X6" s="13" t="n">
        <v>10</v>
      </c>
      <c r="Y6" s="13" t="n">
        <v>8</v>
      </c>
      <c r="Z6" s="13" t="n">
        <v>8</v>
      </c>
      <c r="AA6" s="13" t="n">
        <v>8</v>
      </c>
      <c r="AB6" s="13" t="n">
        <v>9</v>
      </c>
      <c r="AC6" s="13" t="n">
        <v>25</v>
      </c>
      <c r="AD6" s="13" t="n">
        <v>8</v>
      </c>
      <c r="AE6" s="14" t="n">
        <f aca="false">SUM(S6:AD6)</f>
        <v>103</v>
      </c>
      <c r="AF6" s="15" t="n">
        <f aca="false">AE6/$AE$15</f>
        <v>0.00245829256068164</v>
      </c>
      <c r="AH6" s="87" t="s">
        <v>200</v>
      </c>
      <c r="AI6" s="88" t="n">
        <v>9</v>
      </c>
      <c r="AJ6" s="88" t="n">
        <v>13</v>
      </c>
      <c r="AK6" s="13" t="n">
        <v>11</v>
      </c>
      <c r="AL6" s="13" t="n">
        <v>16</v>
      </c>
      <c r="AM6" s="13" t="n">
        <v>19</v>
      </c>
      <c r="AN6" s="13" t="n">
        <v>19</v>
      </c>
      <c r="AO6" s="13" t="n">
        <v>18</v>
      </c>
      <c r="AP6" s="13" t="n">
        <v>10</v>
      </c>
      <c r="AQ6" s="13" t="n">
        <v>5</v>
      </c>
      <c r="AR6" s="13" t="n">
        <v>11</v>
      </c>
      <c r="AS6" s="13" t="n">
        <v>4</v>
      </c>
      <c r="AT6" s="13" t="n">
        <v>4</v>
      </c>
      <c r="AU6" s="14" t="n">
        <f aca="false">SUM(AI6:AT6)</f>
        <v>139</v>
      </c>
      <c r="AV6" s="15" t="n">
        <f aca="false">AU6/$AU$15</f>
        <v>0.00390427504072805</v>
      </c>
      <c r="AX6" s="87" t="s">
        <v>222</v>
      </c>
      <c r="AY6" s="88" t="n">
        <v>18</v>
      </c>
      <c r="AZ6" s="88" t="n">
        <v>12</v>
      </c>
      <c r="BA6" s="13" t="n">
        <v>8</v>
      </c>
      <c r="BB6" s="13" t="n">
        <v>33</v>
      </c>
      <c r="BC6" s="13"/>
      <c r="BD6" s="13"/>
      <c r="BE6" s="13"/>
      <c r="BF6" s="13"/>
      <c r="BG6" s="13"/>
      <c r="BH6" s="13"/>
      <c r="BI6" s="13"/>
      <c r="BJ6" s="13"/>
      <c r="BK6" s="14" t="n">
        <f aca="false">SUM(AY6:BJ6)</f>
        <v>71</v>
      </c>
      <c r="BL6" s="15" t="n">
        <f aca="false">BK6/$BK$15</f>
        <v>0.0086374695863747</v>
      </c>
    </row>
    <row collapsed="false" customFormat="false" customHeight="false" hidden="false" ht="14.9" outlineLevel="0" r="7">
      <c r="B7" s="87" t="s">
        <v>200</v>
      </c>
      <c r="C7" s="88" t="n">
        <v>4</v>
      </c>
      <c r="D7" s="88" t="n">
        <v>0</v>
      </c>
      <c r="E7" s="13" t="n">
        <v>17</v>
      </c>
      <c r="F7" s="13" t="n">
        <v>14</v>
      </c>
      <c r="G7" s="13" t="n">
        <v>11</v>
      </c>
      <c r="H7" s="13" t="n">
        <v>21</v>
      </c>
      <c r="I7" s="13" t="n">
        <v>19</v>
      </c>
      <c r="J7" s="13" t="n">
        <v>33</v>
      </c>
      <c r="K7" s="13" t="n">
        <v>49</v>
      </c>
      <c r="L7" s="13" t="n">
        <v>7</v>
      </c>
      <c r="M7" s="13" t="n">
        <v>8</v>
      </c>
      <c r="N7" s="13" t="n">
        <v>11</v>
      </c>
      <c r="O7" s="14" t="n">
        <f aca="false">SUM(C7:N7)</f>
        <v>194</v>
      </c>
      <c r="P7" s="15" t="n">
        <f aca="false">O7/$O$15</f>
        <v>0.00677681908687603</v>
      </c>
      <c r="R7" s="87" t="s">
        <v>200</v>
      </c>
      <c r="S7" s="88" t="n">
        <v>4</v>
      </c>
      <c r="T7" s="88" t="n">
        <v>6</v>
      </c>
      <c r="U7" s="13" t="n">
        <v>3</v>
      </c>
      <c r="V7" s="13" t="n">
        <v>8</v>
      </c>
      <c r="W7" s="13" t="n">
        <v>6</v>
      </c>
      <c r="X7" s="13" t="n">
        <v>11</v>
      </c>
      <c r="Y7" s="13" t="n">
        <v>13</v>
      </c>
      <c r="Z7" s="13" t="n">
        <v>11</v>
      </c>
      <c r="AA7" s="13" t="n">
        <v>11</v>
      </c>
      <c r="AB7" s="13" t="n">
        <v>7</v>
      </c>
      <c r="AC7" s="13" t="n">
        <v>6</v>
      </c>
      <c r="AD7" s="13" t="n">
        <v>4</v>
      </c>
      <c r="AE7" s="14" t="n">
        <f aca="false">SUM(S7:AD7)</f>
        <v>90</v>
      </c>
      <c r="AF7" s="15" t="n">
        <f aca="false">AE7/$AE$15</f>
        <v>0.00214802262583833</v>
      </c>
      <c r="AH7" s="87" t="s">
        <v>199</v>
      </c>
      <c r="AI7" s="88" t="n">
        <v>10</v>
      </c>
      <c r="AJ7" s="88" t="n">
        <v>7</v>
      </c>
      <c r="AK7" s="13" t="n">
        <v>4</v>
      </c>
      <c r="AL7" s="13" t="n">
        <v>7</v>
      </c>
      <c r="AM7" s="13" t="n">
        <v>9</v>
      </c>
      <c r="AN7" s="13" t="n">
        <v>10</v>
      </c>
      <c r="AO7" s="13" t="n">
        <v>5</v>
      </c>
      <c r="AP7" s="13" t="n">
        <v>6</v>
      </c>
      <c r="AQ7" s="13" t="n">
        <v>2</v>
      </c>
      <c r="AR7" s="13" t="n">
        <v>1</v>
      </c>
      <c r="AS7" s="13" t="n">
        <v>4</v>
      </c>
      <c r="AT7" s="13" t="n">
        <v>1</v>
      </c>
      <c r="AU7" s="14" t="n">
        <f aca="false">SUM(AI7:AT7)</f>
        <v>66</v>
      </c>
      <c r="AV7" s="15" t="n">
        <f aca="false">AU7/$AU$15</f>
        <v>0.00185382843660469</v>
      </c>
      <c r="AX7" s="87" t="s">
        <v>231</v>
      </c>
      <c r="AY7" s="88" t="n">
        <v>3</v>
      </c>
      <c r="AZ7" s="88" t="n">
        <v>5</v>
      </c>
      <c r="BA7" s="13" t="n">
        <v>4</v>
      </c>
      <c r="BB7" s="13" t="n">
        <v>4</v>
      </c>
      <c r="BC7" s="13"/>
      <c r="BD7" s="13"/>
      <c r="BE7" s="13"/>
      <c r="BF7" s="13"/>
      <c r="BG7" s="13"/>
      <c r="BH7" s="13"/>
      <c r="BI7" s="13"/>
      <c r="BJ7" s="13"/>
      <c r="BK7" s="14" t="n">
        <f aca="false">SUM(AY7:BJ7)</f>
        <v>16</v>
      </c>
      <c r="BL7" s="15" t="n">
        <f aca="false">BK7/$BK$15</f>
        <v>0.00194647201946472</v>
      </c>
    </row>
    <row collapsed="false" customFormat="false" customHeight="false" hidden="false" ht="14.9" outlineLevel="0" r="8">
      <c r="B8" s="87" t="s">
        <v>203</v>
      </c>
      <c r="C8" s="88" t="n">
        <v>4</v>
      </c>
      <c r="D8" s="88" t="n">
        <v>5</v>
      </c>
      <c r="E8" s="13" t="n">
        <v>3</v>
      </c>
      <c r="F8" s="13" t="n">
        <v>9</v>
      </c>
      <c r="G8" s="13" t="n">
        <v>16</v>
      </c>
      <c r="H8" s="13" t="n">
        <v>11</v>
      </c>
      <c r="I8" s="13" t="n">
        <v>6</v>
      </c>
      <c r="J8" s="13" t="n">
        <v>20</v>
      </c>
      <c r="K8" s="13" t="n">
        <v>6</v>
      </c>
      <c r="L8" s="13" t="n">
        <v>2</v>
      </c>
      <c r="M8" s="13" t="n">
        <v>1</v>
      </c>
      <c r="N8" s="13" t="n">
        <v>3</v>
      </c>
      <c r="O8" s="14" t="n">
        <f aca="false">SUM(C8:N8)</f>
        <v>86</v>
      </c>
      <c r="P8" s="15" t="n">
        <f aca="false">O8/$O$15</f>
        <v>0.00300415691480071</v>
      </c>
      <c r="R8" s="87" t="s">
        <v>199</v>
      </c>
      <c r="S8" s="88" t="n">
        <v>5</v>
      </c>
      <c r="T8" s="88" t="n">
        <v>4</v>
      </c>
      <c r="U8" s="13" t="n">
        <v>5</v>
      </c>
      <c r="V8" s="13" t="n">
        <v>4</v>
      </c>
      <c r="W8" s="13" t="n">
        <v>12</v>
      </c>
      <c r="X8" s="13" t="n">
        <v>9</v>
      </c>
      <c r="Y8" s="13" t="n">
        <v>3</v>
      </c>
      <c r="Z8" s="13" t="n">
        <v>4</v>
      </c>
      <c r="AA8" s="13" t="n">
        <v>5</v>
      </c>
      <c r="AB8" s="13" t="n">
        <v>13</v>
      </c>
      <c r="AC8" s="13" t="n">
        <v>3</v>
      </c>
      <c r="AD8" s="13" t="n">
        <v>4</v>
      </c>
      <c r="AE8" s="14" t="n">
        <f aca="false">SUM(S8:AD8)</f>
        <v>71</v>
      </c>
      <c r="AF8" s="15" t="n">
        <f aca="false">AE8/$AE$15</f>
        <v>0.00169455118260579</v>
      </c>
      <c r="AH8" s="87" t="s">
        <v>238</v>
      </c>
      <c r="AI8" s="88" t="n">
        <v>2</v>
      </c>
      <c r="AJ8" s="88" t="n">
        <v>3</v>
      </c>
      <c r="AK8" s="13" t="n">
        <v>6</v>
      </c>
      <c r="AL8" s="13" t="n">
        <v>8</v>
      </c>
      <c r="AM8" s="13" t="n">
        <v>7</v>
      </c>
      <c r="AN8" s="13" t="n">
        <v>6</v>
      </c>
      <c r="AO8" s="13" t="n">
        <v>4</v>
      </c>
      <c r="AP8" s="13" t="n">
        <v>5</v>
      </c>
      <c r="AQ8" s="13" t="n">
        <v>5</v>
      </c>
      <c r="AR8" s="13" t="n">
        <v>8</v>
      </c>
      <c r="AS8" s="13" t="n">
        <v>1</v>
      </c>
      <c r="AT8" s="13"/>
      <c r="AU8" s="14" t="n">
        <f aca="false">SUM(AI8:AT8)</f>
        <v>55</v>
      </c>
      <c r="AV8" s="15" t="n">
        <f aca="false">AU8/$AU$15</f>
        <v>0.0015448570305039</v>
      </c>
      <c r="AX8" s="87" t="s">
        <v>198</v>
      </c>
      <c r="AY8" s="88" t="n">
        <v>3</v>
      </c>
      <c r="AZ8" s="88" t="n">
        <v>4</v>
      </c>
      <c r="BA8" s="13" t="n">
        <v>3</v>
      </c>
      <c r="BB8" s="13"/>
      <c r="BC8" s="13"/>
      <c r="BD8" s="13"/>
      <c r="BE8" s="13"/>
      <c r="BF8" s="13"/>
      <c r="BG8" s="13"/>
      <c r="BH8" s="13"/>
      <c r="BI8" s="13"/>
      <c r="BJ8" s="13"/>
      <c r="BK8" s="14" t="n">
        <f aca="false">SUM(AY8:BJ8)</f>
        <v>10</v>
      </c>
      <c r="BL8" s="15" t="n">
        <f aca="false">BK8/$BK$15</f>
        <v>0.00121654501216545</v>
      </c>
    </row>
    <row collapsed="false" customFormat="false" customHeight="false" hidden="false" ht="14.9" outlineLevel="0" r="9">
      <c r="B9" s="87" t="s">
        <v>213</v>
      </c>
      <c r="C9" s="88" t="n">
        <v>3</v>
      </c>
      <c r="D9" s="88" t="n">
        <v>2</v>
      </c>
      <c r="E9" s="13" t="n">
        <v>3</v>
      </c>
      <c r="F9" s="13" t="n">
        <v>3</v>
      </c>
      <c r="G9" s="13" t="n">
        <v>18</v>
      </c>
      <c r="H9" s="13" t="n">
        <v>5</v>
      </c>
      <c r="I9" s="13" t="n">
        <v>5</v>
      </c>
      <c r="J9" s="13" t="n">
        <v>24</v>
      </c>
      <c r="K9" s="13" t="n">
        <v>7</v>
      </c>
      <c r="L9" s="13" t="n">
        <v>0</v>
      </c>
      <c r="M9" s="13" t="n">
        <v>0</v>
      </c>
      <c r="N9" s="13" t="n">
        <v>0</v>
      </c>
      <c r="O9" s="14" t="n">
        <f aca="false">SUM(C9:N9)</f>
        <v>70</v>
      </c>
      <c r="P9" s="15" t="n">
        <f aca="false">O9/$O$15</f>
        <v>0.00244524400041918</v>
      </c>
      <c r="R9" s="87" t="s">
        <v>233</v>
      </c>
      <c r="S9" s="88" t="n">
        <v>1</v>
      </c>
      <c r="T9" s="88" t="n">
        <v>8</v>
      </c>
      <c r="U9" s="13" t="n">
        <v>2</v>
      </c>
      <c r="V9" s="13" t="n">
        <v>6</v>
      </c>
      <c r="W9" s="13" t="n">
        <v>2</v>
      </c>
      <c r="X9" s="13" t="n">
        <v>13</v>
      </c>
      <c r="Y9" s="13" t="n">
        <v>4</v>
      </c>
      <c r="Z9" s="13" t="n">
        <v>8</v>
      </c>
      <c r="AA9" s="13" t="n">
        <v>3</v>
      </c>
      <c r="AB9" s="13" t="n">
        <v>2</v>
      </c>
      <c r="AC9" s="13" t="n">
        <v>7</v>
      </c>
      <c r="AD9" s="13" t="n">
        <v>4</v>
      </c>
      <c r="AE9" s="14" t="n">
        <f aca="false">SUM(S9:AD9)</f>
        <v>60</v>
      </c>
      <c r="AF9" s="15" t="n">
        <f aca="false">AE9/$AE$15</f>
        <v>0.00143201508389222</v>
      </c>
      <c r="AH9" s="87" t="s">
        <v>198</v>
      </c>
      <c r="AI9" s="13" t="n">
        <v>1</v>
      </c>
      <c r="AJ9" s="13" t="n">
        <v>3</v>
      </c>
      <c r="AK9" s="13" t="n">
        <v>3</v>
      </c>
      <c r="AL9" s="13" t="n">
        <v>4</v>
      </c>
      <c r="AM9" s="13" t="n">
        <v>7</v>
      </c>
      <c r="AN9" s="13" t="n">
        <v>1</v>
      </c>
      <c r="AO9" s="13" t="n">
        <v>4</v>
      </c>
      <c r="AP9" s="13" t="n">
        <v>6</v>
      </c>
      <c r="AQ9" s="13" t="n">
        <v>1</v>
      </c>
      <c r="AR9" s="13" t="n">
        <v>5</v>
      </c>
      <c r="AS9" s="13" t="n">
        <v>3</v>
      </c>
      <c r="AT9" s="13" t="n">
        <v>10</v>
      </c>
      <c r="AU9" s="14" t="n">
        <f aca="false">SUM(AI9:AT9)</f>
        <v>48</v>
      </c>
      <c r="AV9" s="15" t="n">
        <f aca="false">AU9/$AU$15</f>
        <v>0.00134823886298523</v>
      </c>
      <c r="AX9" s="87" t="s">
        <v>233</v>
      </c>
      <c r="AY9" s="13" t="n">
        <v>5</v>
      </c>
      <c r="AZ9" s="13" t="n">
        <v>2</v>
      </c>
      <c r="BA9" s="13" t="n">
        <v>1</v>
      </c>
      <c r="BB9" s="13" t="n">
        <v>2</v>
      </c>
      <c r="BC9" s="13"/>
      <c r="BD9" s="13"/>
      <c r="BE9" s="13"/>
      <c r="BF9" s="13"/>
      <c r="BG9" s="13"/>
      <c r="BH9" s="13"/>
      <c r="BI9" s="13"/>
      <c r="BJ9" s="13"/>
      <c r="BK9" s="14" t="n">
        <f aca="false">SUM(AY9:BJ9)</f>
        <v>10</v>
      </c>
      <c r="BL9" s="15" t="n">
        <f aca="false">BK9/$BK$15</f>
        <v>0.00121654501216545</v>
      </c>
    </row>
    <row collapsed="false" customFormat="false" customHeight="false" hidden="false" ht="14.9" outlineLevel="0" r="10">
      <c r="B10" s="87" t="s">
        <v>238</v>
      </c>
      <c r="C10" s="88" t="n">
        <v>0</v>
      </c>
      <c r="D10" s="88" t="n">
        <v>0</v>
      </c>
      <c r="E10" s="13" t="n">
        <v>0</v>
      </c>
      <c r="F10" s="13" t="n">
        <v>0</v>
      </c>
      <c r="G10" s="13" t="n">
        <v>0</v>
      </c>
      <c r="H10" s="13" t="n">
        <v>0</v>
      </c>
      <c r="I10" s="13" t="n">
        <v>0</v>
      </c>
      <c r="J10" s="13" t="n">
        <v>0</v>
      </c>
      <c r="K10" s="13" t="n">
        <v>31</v>
      </c>
      <c r="L10" s="13" t="n">
        <v>14</v>
      </c>
      <c r="M10" s="13" t="n">
        <v>14</v>
      </c>
      <c r="N10" s="13" t="n">
        <v>4</v>
      </c>
      <c r="O10" s="14" t="n">
        <f aca="false">SUM(C10:N10)</f>
        <v>63</v>
      </c>
      <c r="P10" s="15" t="n">
        <f aca="false">O10/$O$15</f>
        <v>0.00220071960037727</v>
      </c>
      <c r="R10" s="87" t="s">
        <v>204</v>
      </c>
      <c r="S10" s="88" t="n">
        <v>3</v>
      </c>
      <c r="T10" s="88" t="n">
        <v>3</v>
      </c>
      <c r="U10" s="13" t="n">
        <v>3</v>
      </c>
      <c r="V10" s="13" t="n">
        <v>3</v>
      </c>
      <c r="W10" s="13" t="n">
        <v>5</v>
      </c>
      <c r="X10" s="13" t="n">
        <v>5</v>
      </c>
      <c r="Y10" s="13" t="n">
        <v>5</v>
      </c>
      <c r="Z10" s="13" t="n">
        <v>1</v>
      </c>
      <c r="AA10" s="13"/>
      <c r="AB10" s="13" t="n">
        <v>7</v>
      </c>
      <c r="AC10" s="13" t="n">
        <v>2</v>
      </c>
      <c r="AD10" s="13" t="n">
        <v>5</v>
      </c>
      <c r="AE10" s="14" t="n">
        <f aca="false">SUM(S10:AD10)</f>
        <v>42</v>
      </c>
      <c r="AF10" s="15" t="n">
        <f aca="false">AE10/$AE$15</f>
        <v>0.00100241055872455</v>
      </c>
      <c r="AH10" s="87" t="s">
        <v>233</v>
      </c>
      <c r="AI10" s="88" t="n">
        <v>5</v>
      </c>
      <c r="AJ10" s="88" t="n">
        <v>6</v>
      </c>
      <c r="AK10" s="13" t="n">
        <v>5</v>
      </c>
      <c r="AL10" s="13"/>
      <c r="AM10" s="13" t="n">
        <v>5</v>
      </c>
      <c r="AN10" s="13" t="n">
        <v>2</v>
      </c>
      <c r="AO10" s="13" t="n">
        <v>3</v>
      </c>
      <c r="AP10" s="13" t="n">
        <v>3</v>
      </c>
      <c r="AQ10" s="13"/>
      <c r="AR10" s="13" t="n">
        <v>4</v>
      </c>
      <c r="AS10" s="13" t="n">
        <v>2</v>
      </c>
      <c r="AT10" s="13" t="n">
        <v>2</v>
      </c>
      <c r="AU10" s="14" t="n">
        <f aca="false">SUM(AI10:AT10)</f>
        <v>37</v>
      </c>
      <c r="AV10" s="15" t="n">
        <f aca="false">AU10/$AU$15</f>
        <v>0.00103926745688444</v>
      </c>
      <c r="AX10" s="87" t="s">
        <v>199</v>
      </c>
      <c r="AY10" s="88" t="n">
        <v>2</v>
      </c>
      <c r="AZ10" s="88" t="n">
        <v>3</v>
      </c>
      <c r="BA10" s="13" t="n">
        <v>1</v>
      </c>
      <c r="BB10" s="13" t="n">
        <v>3</v>
      </c>
      <c r="BC10" s="13"/>
      <c r="BD10" s="13"/>
      <c r="BE10" s="13"/>
      <c r="BF10" s="13"/>
      <c r="BG10" s="13"/>
      <c r="BH10" s="13"/>
      <c r="BI10" s="13"/>
      <c r="BJ10" s="13"/>
      <c r="BK10" s="14" t="n">
        <f aca="false">SUM(AY10:BJ10)</f>
        <v>9</v>
      </c>
      <c r="BL10" s="15" t="n">
        <f aca="false">BK10/$BK$15</f>
        <v>0.00109489051094891</v>
      </c>
    </row>
    <row collapsed="false" customFormat="false" customHeight="false" hidden="false" ht="14.9" outlineLevel="0" r="11">
      <c r="B11" s="87" t="s">
        <v>204</v>
      </c>
      <c r="C11" s="13" t="n">
        <v>2</v>
      </c>
      <c r="D11" s="13" t="n">
        <v>1</v>
      </c>
      <c r="E11" s="13" t="n">
        <v>3</v>
      </c>
      <c r="F11" s="13" t="n">
        <v>8</v>
      </c>
      <c r="G11" s="13" t="n">
        <v>6</v>
      </c>
      <c r="H11" s="13" t="n">
        <v>4</v>
      </c>
      <c r="I11" s="13" t="n">
        <v>4</v>
      </c>
      <c r="J11" s="13" t="n">
        <v>10</v>
      </c>
      <c r="K11" s="13" t="n">
        <v>5</v>
      </c>
      <c r="L11" s="13" t="n">
        <v>2</v>
      </c>
      <c r="M11" s="13" t="n">
        <v>5</v>
      </c>
      <c r="N11" s="13" t="n">
        <v>4</v>
      </c>
      <c r="O11" s="14" t="n">
        <f aca="false">SUM(C11:N11)</f>
        <v>54</v>
      </c>
      <c r="P11" s="15" t="n">
        <f aca="false">O11/$O$15</f>
        <v>0.00188633108603766</v>
      </c>
      <c r="R11" s="87" t="s">
        <v>224</v>
      </c>
      <c r="S11" s="13" t="n">
        <v>3</v>
      </c>
      <c r="T11" s="13" t="n">
        <v>4</v>
      </c>
      <c r="U11" s="13" t="n">
        <v>1</v>
      </c>
      <c r="V11" s="13" t="n">
        <v>2</v>
      </c>
      <c r="W11" s="13" t="n">
        <v>5</v>
      </c>
      <c r="X11" s="13" t="n">
        <v>2</v>
      </c>
      <c r="Y11" s="13" t="n">
        <v>3</v>
      </c>
      <c r="Z11" s="13" t="n">
        <v>7</v>
      </c>
      <c r="AA11" s="13" t="n">
        <v>6</v>
      </c>
      <c r="AB11" s="13" t="n">
        <v>3</v>
      </c>
      <c r="AC11" s="13" t="n">
        <v>5</v>
      </c>
      <c r="AD11" s="13"/>
      <c r="AE11" s="14" t="n">
        <f aca="false">SUM(S11:AD11)</f>
        <v>41</v>
      </c>
      <c r="AF11" s="15" t="n">
        <f aca="false">AE11/$AE$15</f>
        <v>0.000978543640659682</v>
      </c>
      <c r="AH11" s="87" t="s">
        <v>204</v>
      </c>
      <c r="AI11" s="88" t="n">
        <v>1</v>
      </c>
      <c r="AJ11" s="88" t="n">
        <v>2</v>
      </c>
      <c r="AK11" s="13" t="n">
        <v>1</v>
      </c>
      <c r="AL11" s="13" t="n">
        <v>1</v>
      </c>
      <c r="AM11" s="13" t="n">
        <v>5</v>
      </c>
      <c r="AN11" s="13" t="n">
        <v>7</v>
      </c>
      <c r="AO11" s="13" t="n">
        <v>1</v>
      </c>
      <c r="AP11" s="13" t="n">
        <v>4</v>
      </c>
      <c r="AQ11" s="13" t="n">
        <v>1</v>
      </c>
      <c r="AR11" s="13" t="n">
        <v>1</v>
      </c>
      <c r="AS11" s="13" t="n">
        <v>1</v>
      </c>
      <c r="AT11" s="13" t="n">
        <v>4</v>
      </c>
      <c r="AU11" s="14" t="n">
        <f aca="false">SUM(AI11:AT11)</f>
        <v>29</v>
      </c>
      <c r="AV11" s="15" t="n">
        <f aca="false">AU11/$AU$15</f>
        <v>0.00081456097972024</v>
      </c>
      <c r="AX11" s="87" t="s">
        <v>238</v>
      </c>
      <c r="AY11" s="88" t="n">
        <v>4</v>
      </c>
      <c r="AZ11" s="88"/>
      <c r="BA11" s="13" t="n">
        <v>1</v>
      </c>
      <c r="BB11" s="13" t="n">
        <v>1</v>
      </c>
      <c r="BC11" s="13"/>
      <c r="BD11" s="13"/>
      <c r="BE11" s="13"/>
      <c r="BF11" s="13"/>
      <c r="BG11" s="13"/>
      <c r="BH11" s="13"/>
      <c r="BI11" s="13"/>
      <c r="BJ11" s="13"/>
      <c r="BK11" s="14" t="n">
        <f aca="false">SUM(AY11:BJ11)</f>
        <v>6</v>
      </c>
      <c r="BL11" s="15" t="n">
        <f aca="false">BK11/$BK$15</f>
        <v>0.00072992700729927</v>
      </c>
    </row>
    <row collapsed="false" customFormat="false" customHeight="false" hidden="false" ht="14.9" outlineLevel="0" r="12">
      <c r="B12" s="87" t="s">
        <v>205</v>
      </c>
      <c r="C12" s="88" t="n">
        <v>1</v>
      </c>
      <c r="D12" s="88" t="n">
        <v>1</v>
      </c>
      <c r="E12" s="13" t="n">
        <v>3</v>
      </c>
      <c r="F12" s="13" t="n">
        <v>2</v>
      </c>
      <c r="G12" s="13" t="n">
        <v>8</v>
      </c>
      <c r="H12" s="13" t="n">
        <v>9</v>
      </c>
      <c r="I12" s="13" t="n">
        <v>3</v>
      </c>
      <c r="J12" s="13" t="n">
        <v>5</v>
      </c>
      <c r="K12" s="13" t="n">
        <v>7</v>
      </c>
      <c r="L12" s="13" t="n">
        <v>6</v>
      </c>
      <c r="M12" s="13" t="n">
        <v>2</v>
      </c>
      <c r="N12" s="13" t="n">
        <v>1</v>
      </c>
      <c r="O12" s="14" t="n">
        <f aca="false">SUM(C12:N12)</f>
        <v>48</v>
      </c>
      <c r="P12" s="15" t="n">
        <f aca="false">O12/$O$15</f>
        <v>0.00167673874314458</v>
      </c>
      <c r="R12" s="87" t="s">
        <v>197</v>
      </c>
      <c r="S12" s="88" t="n">
        <v>2</v>
      </c>
      <c r="T12" s="88" t="n">
        <v>3</v>
      </c>
      <c r="U12" s="13" t="n">
        <v>2</v>
      </c>
      <c r="V12" s="13" t="n">
        <v>2</v>
      </c>
      <c r="W12" s="13" t="n">
        <v>4</v>
      </c>
      <c r="X12" s="13" t="n">
        <v>1</v>
      </c>
      <c r="Y12" s="13" t="n">
        <v>7</v>
      </c>
      <c r="Z12" s="13" t="n">
        <v>4</v>
      </c>
      <c r="AA12" s="13" t="n">
        <v>1</v>
      </c>
      <c r="AB12" s="13" t="n">
        <v>1</v>
      </c>
      <c r="AC12" s="13" t="n">
        <v>1</v>
      </c>
      <c r="AD12" s="13" t="n">
        <v>6</v>
      </c>
      <c r="AE12" s="14" t="n">
        <f aca="false">SUM(S12:AD12)</f>
        <v>34</v>
      </c>
      <c r="AF12" s="15" t="n">
        <f aca="false">AE12/$AE$15</f>
        <v>0.00081147521420559</v>
      </c>
      <c r="AH12" s="87" t="s">
        <v>226</v>
      </c>
      <c r="AI12" s="88" t="n">
        <v>3</v>
      </c>
      <c r="AJ12" s="88" t="n">
        <v>3</v>
      </c>
      <c r="AK12" s="13" t="n">
        <v>2</v>
      </c>
      <c r="AL12" s="13" t="n">
        <v>6</v>
      </c>
      <c r="AM12" s="13" t="n">
        <v>3</v>
      </c>
      <c r="AN12" s="13" t="n">
        <v>5</v>
      </c>
      <c r="AO12" s="13" t="n">
        <v>1</v>
      </c>
      <c r="AP12" s="13"/>
      <c r="AQ12" s="13" t="n">
        <v>1</v>
      </c>
      <c r="AR12" s="13"/>
      <c r="AS12" s="13" t="n">
        <v>2</v>
      </c>
      <c r="AT12" s="13"/>
      <c r="AU12" s="14" t="n">
        <f aca="false">SUM(AI12:AT12)</f>
        <v>26</v>
      </c>
      <c r="AV12" s="15" t="n">
        <f aca="false">AU12/$AU$15</f>
        <v>0.000730296050783664</v>
      </c>
      <c r="AX12" s="87" t="s">
        <v>226</v>
      </c>
      <c r="AY12" s="88" t="n">
        <v>1</v>
      </c>
      <c r="AZ12" s="88" t="n">
        <v>2</v>
      </c>
      <c r="BA12" s="13" t="n">
        <v>2</v>
      </c>
      <c r="BB12" s="13"/>
      <c r="BC12" s="13"/>
      <c r="BD12" s="13"/>
      <c r="BE12" s="13"/>
      <c r="BF12" s="13"/>
      <c r="BG12" s="13"/>
      <c r="BH12" s="13"/>
      <c r="BI12" s="13"/>
      <c r="BJ12" s="13"/>
      <c r="BK12" s="14" t="n">
        <f aca="false">SUM(AY12:BJ12)</f>
        <v>5</v>
      </c>
      <c r="BL12" s="15" t="n">
        <f aca="false">BK12/$BK$15</f>
        <v>0.000608272506082725</v>
      </c>
    </row>
    <row collapsed="false" customFormat="false" customHeight="false" hidden="false" ht="14.9" outlineLevel="0" r="13">
      <c r="B13" s="87" t="s">
        <v>214</v>
      </c>
      <c r="C13" s="88" t="n">
        <v>5</v>
      </c>
      <c r="D13" s="88" t="n">
        <v>2</v>
      </c>
      <c r="E13" s="13" t="n">
        <v>1</v>
      </c>
      <c r="F13" s="13" t="n">
        <v>0</v>
      </c>
      <c r="G13" s="13" t="n">
        <v>9</v>
      </c>
      <c r="H13" s="13" t="n">
        <v>3</v>
      </c>
      <c r="I13" s="13" t="n">
        <v>6</v>
      </c>
      <c r="J13" s="13" t="n">
        <v>7</v>
      </c>
      <c r="K13" s="13" t="n">
        <v>0</v>
      </c>
      <c r="L13" s="13" t="n">
        <v>0</v>
      </c>
      <c r="M13" s="13" t="n">
        <v>0</v>
      </c>
      <c r="N13" s="13" t="n">
        <v>0</v>
      </c>
      <c r="O13" s="14" t="n">
        <f aca="false">SUM(C13:N13)</f>
        <v>33</v>
      </c>
      <c r="P13" s="15" t="n">
        <f aca="false">O13/$O$15</f>
        <v>0.0011527578859119</v>
      </c>
      <c r="R13" s="87" t="s">
        <v>198</v>
      </c>
      <c r="S13" s="88" t="n">
        <v>1</v>
      </c>
      <c r="T13" s="88" t="n">
        <v>1</v>
      </c>
      <c r="U13" s="13"/>
      <c r="V13" s="13" t="n">
        <v>2</v>
      </c>
      <c r="W13" s="13" t="n">
        <v>2</v>
      </c>
      <c r="X13" s="13" t="n">
        <v>2</v>
      </c>
      <c r="Y13" s="13" t="n">
        <v>1</v>
      </c>
      <c r="Z13" s="13" t="n">
        <v>1</v>
      </c>
      <c r="AA13" s="13" t="n">
        <v>2</v>
      </c>
      <c r="AB13" s="13" t="n">
        <v>9</v>
      </c>
      <c r="AC13" s="13" t="n">
        <v>6</v>
      </c>
      <c r="AD13" s="13" t="n">
        <v>2</v>
      </c>
      <c r="AE13" s="14" t="n">
        <f aca="false">SUM(S13:AD13)</f>
        <v>29</v>
      </c>
      <c r="AF13" s="15" t="n">
        <f aca="false">AE13/$AE$15</f>
        <v>0.000692140623881238</v>
      </c>
      <c r="AH13" s="87" t="s">
        <v>205</v>
      </c>
      <c r="AI13" s="88" t="n">
        <v>5</v>
      </c>
      <c r="AJ13" s="88" t="n">
        <v>1</v>
      </c>
      <c r="AK13" s="13" t="n">
        <v>4</v>
      </c>
      <c r="AL13" s="13" t="n">
        <v>1</v>
      </c>
      <c r="AM13" s="13" t="n">
        <v>2</v>
      </c>
      <c r="AN13" s="13"/>
      <c r="AO13" s="13" t="n">
        <v>5</v>
      </c>
      <c r="AP13" s="13" t="n">
        <v>2</v>
      </c>
      <c r="AQ13" s="13" t="n">
        <v>3</v>
      </c>
      <c r="AR13" s="13"/>
      <c r="AS13" s="13"/>
      <c r="AT13" s="13" t="n">
        <v>2</v>
      </c>
      <c r="AU13" s="14" t="n">
        <f aca="false">SUM(AI13:AT13)</f>
        <v>25</v>
      </c>
      <c r="AV13" s="15" t="n">
        <f aca="false">AU13/$AU$15</f>
        <v>0.000702207741138138</v>
      </c>
      <c r="AX13" s="87" t="s">
        <v>232</v>
      </c>
      <c r="AY13" s="88" t="n">
        <v>2</v>
      </c>
      <c r="AZ13" s="88" t="n">
        <v>2</v>
      </c>
      <c r="BA13" s="13" t="n">
        <v>1</v>
      </c>
      <c r="BB13" s="13"/>
      <c r="BC13" s="13"/>
      <c r="BD13" s="13"/>
      <c r="BE13" s="13"/>
      <c r="BF13" s="13"/>
      <c r="BG13" s="13"/>
      <c r="BH13" s="13"/>
      <c r="BI13" s="13"/>
      <c r="BJ13" s="13"/>
      <c r="BK13" s="14" t="n">
        <f aca="false">SUM(AY13:BJ13)</f>
        <v>5</v>
      </c>
      <c r="BL13" s="15" t="n">
        <f aca="false">BK13/$BK$15</f>
        <v>0.000608272506082725</v>
      </c>
    </row>
    <row collapsed="false" customFormat="false" customHeight="false" hidden="false" ht="14.9" outlineLevel="0" r="14">
      <c r="B14" s="78" t="s">
        <v>208</v>
      </c>
      <c r="C14" s="13" t="n">
        <f aca="false">SUM(C18:C34)</f>
        <v>1</v>
      </c>
      <c r="D14" s="13" t="n">
        <f aca="false">SUM(D18:D34)</f>
        <v>1</v>
      </c>
      <c r="E14" s="13" t="n">
        <f aca="false">SUM(E18:E34)</f>
        <v>0</v>
      </c>
      <c r="F14" s="13" t="n">
        <f aca="false">SUM(F18:F34)</f>
        <v>3</v>
      </c>
      <c r="G14" s="13" t="n">
        <f aca="false">SUM(G18:G34)</f>
        <v>4</v>
      </c>
      <c r="H14" s="13" t="n">
        <f aca="false">SUM(H18:H34)</f>
        <v>1</v>
      </c>
      <c r="I14" s="13" t="n">
        <f aca="false">SUM(I18:I34)</f>
        <v>1</v>
      </c>
      <c r="J14" s="13" t="n">
        <f aca="false">SUM(J18:J34)</f>
        <v>5</v>
      </c>
      <c r="K14" s="13" t="n">
        <f aca="false">SUM(K18:K34)</f>
        <v>26</v>
      </c>
      <c r="L14" s="13" t="n">
        <f aca="false">SUM(L18:L34)</f>
        <v>18</v>
      </c>
      <c r="M14" s="13" t="n">
        <f aca="false">SUM(M18:M34)</f>
        <v>17</v>
      </c>
      <c r="N14" s="13" t="n">
        <f aca="false">SUM(N18:N34)</f>
        <v>14</v>
      </c>
      <c r="O14" s="14" t="n">
        <f aca="false">SUM(C14:N14)</f>
        <v>91</v>
      </c>
      <c r="P14" s="15" t="n">
        <f aca="false">O14/$O$15</f>
        <v>0.00317881720054494</v>
      </c>
      <c r="R14" s="78" t="s">
        <v>208</v>
      </c>
      <c r="S14" s="13" t="n">
        <f aca="false">SUM(S18:S34)</f>
        <v>6</v>
      </c>
      <c r="T14" s="13" t="n">
        <f aca="false">SUM(T18:T34)</f>
        <v>12</v>
      </c>
      <c r="U14" s="13" t="n">
        <f aca="false">SUM(U18:U34)</f>
        <v>10</v>
      </c>
      <c r="V14" s="13" t="n">
        <f aca="false">SUM(V18:V34)</f>
        <v>8</v>
      </c>
      <c r="W14" s="13" t="n">
        <f aca="false">SUM(W18:W34)</f>
        <v>7</v>
      </c>
      <c r="X14" s="13" t="n">
        <f aca="false">SUM(X18:X34)</f>
        <v>7</v>
      </c>
      <c r="Y14" s="13" t="n">
        <f aca="false">SUM(Y18:Y34)</f>
        <v>13</v>
      </c>
      <c r="Z14" s="13" t="n">
        <f aca="false">SUM(Z18:Z34)</f>
        <v>8</v>
      </c>
      <c r="AA14" s="13" t="n">
        <f aca="false">SUM(AA18:AA34)</f>
        <v>9</v>
      </c>
      <c r="AB14" s="13" t="n">
        <f aca="false">SUM(AB18:AB34)</f>
        <v>12</v>
      </c>
      <c r="AC14" s="13" t="n">
        <f aca="false">SUM(AC18:AC34)</f>
        <v>13</v>
      </c>
      <c r="AD14" s="13" t="n">
        <f aca="false">SUM(AD18:AD34)</f>
        <v>17</v>
      </c>
      <c r="AE14" s="14" t="n">
        <f aca="false">SUM(S14:AD14)</f>
        <v>122</v>
      </c>
      <c r="AF14" s="15" t="n">
        <f aca="false">AE14/$AE$15</f>
        <v>0.00291176400391417</v>
      </c>
      <c r="AH14" s="78" t="s">
        <v>208</v>
      </c>
      <c r="AI14" s="13" t="n">
        <f aca="false">SUM(AI18:AI34)</f>
        <v>8</v>
      </c>
      <c r="AJ14" s="13" t="n">
        <f aca="false">SUM(AJ18:AJ34)</f>
        <v>9</v>
      </c>
      <c r="AK14" s="13" t="n">
        <f aca="false">SUM(AK18:AK34)</f>
        <v>22</v>
      </c>
      <c r="AL14" s="13" t="n">
        <f aca="false">SUM(AL18:AL34)</f>
        <v>15</v>
      </c>
      <c r="AM14" s="13" t="n">
        <f aca="false">SUM(AM18:AM34)</f>
        <v>21</v>
      </c>
      <c r="AN14" s="13" t="n">
        <f aca="false">SUM(AN18:AN34)</f>
        <v>16</v>
      </c>
      <c r="AO14" s="13" t="n">
        <f aca="false">SUM(AO18:AO34)</f>
        <v>9</v>
      </c>
      <c r="AP14" s="13" t="n">
        <f aca="false">SUM(AP18:AP34)</f>
        <v>5</v>
      </c>
      <c r="AQ14" s="13" t="n">
        <f aca="false">SUM(AQ18:AQ34)</f>
        <v>5</v>
      </c>
      <c r="AR14" s="13" t="n">
        <f aca="false">SUM(AR18:AR34)</f>
        <v>5</v>
      </c>
      <c r="AS14" s="13" t="n">
        <f aca="false">SUM(AS18:AS34)</f>
        <v>7</v>
      </c>
      <c r="AT14" s="13" t="n">
        <f aca="false">SUM(AT18:AT34)</f>
        <v>5</v>
      </c>
      <c r="AU14" s="14" t="n">
        <f aca="false">SUM(AI14:AT14)</f>
        <v>127</v>
      </c>
      <c r="AV14" s="15" t="n">
        <f aca="false">AU14/$AU$15</f>
        <v>0.00356721532498174</v>
      </c>
      <c r="AX14" s="78" t="s">
        <v>208</v>
      </c>
      <c r="AY14" s="13" t="n">
        <f aca="false">SUM(AY18:AY34)</f>
        <v>8</v>
      </c>
      <c r="AZ14" s="13" t="n">
        <f aca="false">SUM(AZ18:AZ34)</f>
        <v>7</v>
      </c>
      <c r="BA14" s="13" t="n">
        <f aca="false">SUM(BA18:BA34)</f>
        <v>5</v>
      </c>
      <c r="BB14" s="13" t="n">
        <f aca="false">SUM(BB18:BB34)</f>
        <v>5</v>
      </c>
      <c r="BC14" s="13" t="n">
        <f aca="false">SUM(BC18:BC34)</f>
        <v>0</v>
      </c>
      <c r="BD14" s="13" t="n">
        <f aca="false">SUM(BD18:BD34)</f>
        <v>0</v>
      </c>
      <c r="BE14" s="13" t="n">
        <f aca="false">SUM(BE18:BE34)</f>
        <v>0</v>
      </c>
      <c r="BF14" s="13" t="n">
        <f aca="false">SUM(BF18:BF34)</f>
        <v>0</v>
      </c>
      <c r="BG14" s="13" t="n">
        <f aca="false">SUM(BG18:BG34)</f>
        <v>0</v>
      </c>
      <c r="BH14" s="13" t="n">
        <f aca="false">SUM(BH18:BH34)</f>
        <v>0</v>
      </c>
      <c r="BI14" s="13" t="n">
        <f aca="false">SUM(BI18:BI34)</f>
        <v>0</v>
      </c>
      <c r="BJ14" s="13" t="n">
        <f aca="false">SUM(BJ18:BJ34)</f>
        <v>0</v>
      </c>
      <c r="BK14" s="14" t="n">
        <f aca="false">SUM(AY14:BJ14)</f>
        <v>25</v>
      </c>
      <c r="BL14" s="15" t="n">
        <f aca="false">BK14/$BK$15</f>
        <v>0.00304136253041363</v>
      </c>
    </row>
    <row collapsed="false" customFormat="false" customHeight="false" hidden="false" ht="14.75" outlineLevel="0" r="15">
      <c r="B15" s="39" t="s">
        <v>104</v>
      </c>
      <c r="C15" s="17" t="n">
        <f aca="false">SUM(C4:C14)</f>
        <v>1155</v>
      </c>
      <c r="D15" s="17" t="n">
        <f aca="false">SUM(D4:D14)</f>
        <v>857</v>
      </c>
      <c r="E15" s="17" t="n">
        <f aca="false">SUM(E4:E14)</f>
        <v>2536</v>
      </c>
      <c r="F15" s="17" t="n">
        <f aca="false">SUM(F4:F14)</f>
        <v>2494</v>
      </c>
      <c r="G15" s="17" t="n">
        <f aca="false">SUM(G4:G14)</f>
        <v>2842</v>
      </c>
      <c r="H15" s="17" t="n">
        <f aca="false">SUM(H4:H14)</f>
        <v>3033</v>
      </c>
      <c r="I15" s="17" t="n">
        <f aca="false">SUM(I4:I14)</f>
        <v>2262</v>
      </c>
      <c r="J15" s="17" t="n">
        <f aca="false">SUM(J4:J14)</f>
        <v>2943</v>
      </c>
      <c r="K15" s="17" t="n">
        <f aca="false">SUM(K4:K14)</f>
        <v>2393</v>
      </c>
      <c r="L15" s="17" t="n">
        <f aca="false">SUM(L4:L14)</f>
        <v>3020</v>
      </c>
      <c r="M15" s="17" t="n">
        <f aca="false">SUM(M4:M14)</f>
        <v>2855</v>
      </c>
      <c r="N15" s="17" t="n">
        <f aca="false">SUM(N4:N14)</f>
        <v>2237</v>
      </c>
      <c r="O15" s="17" t="n">
        <f aca="false">SUM(O4:O14)</f>
        <v>28627</v>
      </c>
      <c r="P15" s="18" t="inlineStr">
        <f aca="false">SUM(P4:P14)</f>
        <is>
          <t/>
        </is>
      </c>
      <c r="R15" s="39" t="s">
        <v>104</v>
      </c>
      <c r="S15" s="17" t="n">
        <f aca="false">SUM(S4:S14)</f>
        <v>2239</v>
      </c>
      <c r="T15" s="17" t="n">
        <f aca="false">SUM(T4:T14)</f>
        <v>2782</v>
      </c>
      <c r="U15" s="17" t="n">
        <f aca="false">SUM(U4:U14)</f>
        <v>2929</v>
      </c>
      <c r="V15" s="17" t="n">
        <f aca="false">SUM(V4:V14)</f>
        <v>2290</v>
      </c>
      <c r="W15" s="17" t="n">
        <f aca="false">SUM(W4:W14)</f>
        <v>3284</v>
      </c>
      <c r="X15" s="17" t="n">
        <f aca="false">SUM(X4:X14)</f>
        <v>3999</v>
      </c>
      <c r="Y15" s="17" t="n">
        <f aca="false">SUM(Y4:Y14)</f>
        <v>4089</v>
      </c>
      <c r="Z15" s="17" t="n">
        <f aca="false">SUM(Z4:Z14)</f>
        <v>4411</v>
      </c>
      <c r="AA15" s="17" t="n">
        <f aca="false">SUM(AA4:AA14)</f>
        <v>4047</v>
      </c>
      <c r="AB15" s="17" t="n">
        <f aca="false">SUM(AB4:AB14)</f>
        <v>4907</v>
      </c>
      <c r="AC15" s="17" t="n">
        <f aca="false">SUM(AC4:AC14)</f>
        <v>3949</v>
      </c>
      <c r="AD15" s="17" t="n">
        <f aca="false">SUM(AD4:AD14)</f>
        <v>2973</v>
      </c>
      <c r="AE15" s="17" t="n">
        <f aca="false">SUM(AE4:AE14)</f>
        <v>41899</v>
      </c>
      <c r="AF15" s="18" t="inlineStr">
        <f aca="false">SUM(AF4:AF14)</f>
        <is>
          <t/>
        </is>
      </c>
      <c r="AH15" s="39" t="s">
        <v>104</v>
      </c>
      <c r="AI15" s="17" t="n">
        <f aca="false">SUM(AI4:AI14)</f>
        <v>3032</v>
      </c>
      <c r="AJ15" s="17" t="n">
        <f aca="false">SUM(AJ4:AJ14)</f>
        <v>3462</v>
      </c>
      <c r="AK15" s="17" t="n">
        <f aca="false">SUM(AK4:AK14)</f>
        <v>3689</v>
      </c>
      <c r="AL15" s="17" t="n">
        <f aca="false">SUM(AL4:AL14)</f>
        <v>3384</v>
      </c>
      <c r="AM15" s="17" t="n">
        <f aca="false">SUM(AM4:AM14)</f>
        <v>3677</v>
      </c>
      <c r="AN15" s="17" t="n">
        <f aca="false">SUM(AN4:AN14)</f>
        <v>2882</v>
      </c>
      <c r="AO15" s="17" t="n">
        <f aca="false">SUM(AO4:AO14)</f>
        <v>2760</v>
      </c>
      <c r="AP15" s="17" t="n">
        <f aca="false">SUM(AP4:AP14)</f>
        <v>2700</v>
      </c>
      <c r="AQ15" s="17" t="n">
        <f aca="false">SUM(AQ4:AQ14)</f>
        <v>2532</v>
      </c>
      <c r="AR15" s="17" t="n">
        <f aca="false">SUM(AR4:AR14)</f>
        <v>2625</v>
      </c>
      <c r="AS15" s="17" t="n">
        <f aca="false">SUM(AS4:AS14)</f>
        <v>2694</v>
      </c>
      <c r="AT15" s="17" t="n">
        <f aca="false">SUM(AT4:AT14)</f>
        <v>2165</v>
      </c>
      <c r="AU15" s="17" t="n">
        <f aca="false">SUM(AU4:AU14)</f>
        <v>35602</v>
      </c>
      <c r="AV15" s="18" t="inlineStr">
        <f aca="false">SUM(AV4:AV14)</f>
        <is>
          <t/>
        </is>
      </c>
      <c r="AX15" s="39" t="s">
        <v>104</v>
      </c>
      <c r="AY15" s="17" t="n">
        <f aca="false">SUM(AY4:AY14)</f>
        <v>2166</v>
      </c>
      <c r="AZ15" s="17" t="n">
        <f aca="false">SUM(AZ4:AZ14)</f>
        <v>1789</v>
      </c>
      <c r="BA15" s="17" t="n">
        <f aca="false">SUM(BA4:BA14)</f>
        <v>2078</v>
      </c>
      <c r="BB15" s="17" t="n">
        <f aca="false">SUM(BB4:BB14)</f>
        <v>2187</v>
      </c>
      <c r="BC15" s="17" t="n">
        <f aca="false">SUM(BC4:BC14)</f>
        <v>0</v>
      </c>
      <c r="BD15" s="17" t="n">
        <f aca="false">SUM(BD4:BD14)</f>
        <v>0</v>
      </c>
      <c r="BE15" s="17" t="n">
        <f aca="false">SUM(BE4:BE14)</f>
        <v>0</v>
      </c>
      <c r="BF15" s="17" t="n">
        <f aca="false">SUM(BF4:BF14)</f>
        <v>0</v>
      </c>
      <c r="BG15" s="17" t="n">
        <f aca="false">SUM(BG4:BG14)</f>
        <v>0</v>
      </c>
      <c r="BH15" s="17" t="n">
        <f aca="false">SUM(BH4:BH14)</f>
        <v>0</v>
      </c>
      <c r="BI15" s="17" t="n">
        <f aca="false">SUM(BI4:BI14)</f>
        <v>0</v>
      </c>
      <c r="BJ15" s="17" t="n">
        <f aca="false">SUM(BJ4:BJ14)</f>
        <v>0</v>
      </c>
      <c r="BK15" s="17" t="n">
        <f aca="false">SUM(BK4:BK14)</f>
        <v>8220</v>
      </c>
      <c r="BL15" s="15" t="inlineStr">
        <f aca="false">SUM(BL4:BL14)</f>
        <is>
          <t/>
        </is>
      </c>
    </row>
    <row collapsed="false" customFormat="false" customHeight="false" hidden="false" ht="14.75" outlineLevel="0" r="16"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89"/>
      <c r="P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80"/>
      <c r="AF16" s="81"/>
      <c r="AY16" s="3"/>
      <c r="AZ16" s="3"/>
      <c r="BA16" s="3"/>
      <c r="BB16" s="3"/>
      <c r="BC16" s="3"/>
      <c r="BD16" s="3"/>
      <c r="BK16" s="3"/>
      <c r="BL16" s="3"/>
    </row>
    <row collapsed="false" customFormat="false" customHeight="false" hidden="false" ht="14.75" outlineLevel="0" r="17">
      <c r="B17" s="46" t="s">
        <v>209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R17" s="46" t="s">
        <v>210</v>
      </c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H17" s="90" t="s">
        <v>211</v>
      </c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X17" s="90" t="s">
        <v>212</v>
      </c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</row>
    <row collapsed="false" customFormat="false" customHeight="false" hidden="false" ht="14.9" outlineLevel="0" r="18">
      <c r="B18" s="87" t="s">
        <v>199</v>
      </c>
      <c r="C18" s="13"/>
      <c r="D18" s="13"/>
      <c r="E18" s="13"/>
      <c r="F18" s="13"/>
      <c r="G18" s="13"/>
      <c r="H18" s="13"/>
      <c r="I18" s="13"/>
      <c r="J18" s="13"/>
      <c r="K18" s="13" t="n">
        <v>11</v>
      </c>
      <c r="L18" s="13" t="n">
        <v>3</v>
      </c>
      <c r="M18" s="13" t="n">
        <v>3</v>
      </c>
      <c r="N18" s="13" t="n">
        <v>3</v>
      </c>
      <c r="O18" s="14" t="n">
        <f aca="false">SUM(C18:N18)</f>
        <v>20</v>
      </c>
      <c r="P18" s="15" t="n">
        <f aca="false">O18/$O$15</f>
        <v>0.00069864114297691</v>
      </c>
      <c r="R18" s="87" t="s">
        <v>203</v>
      </c>
      <c r="S18" s="13" t="n">
        <v>3</v>
      </c>
      <c r="T18" s="13" t="n">
        <v>4</v>
      </c>
      <c r="U18" s="13" t="n">
        <v>2</v>
      </c>
      <c r="V18" s="13" t="n">
        <v>3</v>
      </c>
      <c r="W18" s="13"/>
      <c r="X18" s="13"/>
      <c r="Y18" s="13" t="n">
        <v>6</v>
      </c>
      <c r="Z18" s="13"/>
      <c r="AA18" s="13" t="n">
        <v>2</v>
      </c>
      <c r="AB18" s="13" t="n">
        <v>1</v>
      </c>
      <c r="AC18" s="13" t="n">
        <v>2</v>
      </c>
      <c r="AD18" s="13" t="n">
        <v>3</v>
      </c>
      <c r="AE18" s="14" t="n">
        <f aca="false">SUM(S18:AD18)</f>
        <v>26</v>
      </c>
      <c r="AF18" s="15" t="n">
        <f aca="false">AE18/$AE$15</f>
        <v>0.000620539869686627</v>
      </c>
      <c r="AH18" s="87" t="s">
        <v>197</v>
      </c>
      <c r="AI18" s="13" t="n">
        <v>1</v>
      </c>
      <c r="AJ18" s="13" t="n">
        <v>2</v>
      </c>
      <c r="AK18" s="13" t="n">
        <v>4</v>
      </c>
      <c r="AL18" s="13" t="n">
        <v>1</v>
      </c>
      <c r="AM18" s="13" t="n">
        <v>3</v>
      </c>
      <c r="AN18" s="13" t="n">
        <v>8</v>
      </c>
      <c r="AO18" s="13"/>
      <c r="AP18" s="13" t="n">
        <v>2</v>
      </c>
      <c r="AQ18" s="13" t="n">
        <v>1</v>
      </c>
      <c r="AR18" s="13" t="n">
        <v>1</v>
      </c>
      <c r="AS18" s="13"/>
      <c r="AT18" s="13" t="n">
        <v>2</v>
      </c>
      <c r="AU18" s="14" t="n">
        <f aca="false">SUM(AI18:AT18)</f>
        <v>25</v>
      </c>
      <c r="AV18" s="15" t="n">
        <f aca="false">AU18/$AU$15</f>
        <v>0.000702207741138138</v>
      </c>
      <c r="AX18" s="87" t="s">
        <v>204</v>
      </c>
      <c r="AY18" s="13" t="n">
        <v>3</v>
      </c>
      <c r="AZ18" s="13" t="n">
        <v>1</v>
      </c>
      <c r="BA18" s="13"/>
      <c r="BB18" s="13" t="n">
        <v>1</v>
      </c>
      <c r="BC18" s="13"/>
      <c r="BD18" s="13"/>
      <c r="BE18" s="13"/>
      <c r="BF18" s="13"/>
      <c r="BG18" s="13"/>
      <c r="BH18" s="13"/>
      <c r="BI18" s="13"/>
      <c r="BJ18" s="13"/>
      <c r="BK18" s="14" t="n">
        <f aca="false">SUM(AY18:BJ18)</f>
        <v>5</v>
      </c>
      <c r="BL18" s="15" t="n">
        <f aca="false">BK18/$BK$15</f>
        <v>0.000608272506082725</v>
      </c>
    </row>
    <row collapsed="false" customFormat="false" customHeight="false" hidden="false" ht="14.9" outlineLevel="0" r="19">
      <c r="B19" s="87" t="s">
        <v>198</v>
      </c>
      <c r="C19" s="88"/>
      <c r="D19" s="88"/>
      <c r="E19" s="13"/>
      <c r="F19" s="13"/>
      <c r="G19" s="13" t="n">
        <v>1</v>
      </c>
      <c r="H19" s="13"/>
      <c r="I19" s="13" t="n">
        <v>1</v>
      </c>
      <c r="J19" s="13"/>
      <c r="K19" s="13" t="n">
        <v>2</v>
      </c>
      <c r="L19" s="13" t="n">
        <v>4</v>
      </c>
      <c r="M19" s="13" t="n">
        <v>2</v>
      </c>
      <c r="N19" s="13" t="n">
        <v>1</v>
      </c>
      <c r="O19" s="14" t="n">
        <f aca="false">SUM(C19:N19)</f>
        <v>11</v>
      </c>
      <c r="P19" s="15" t="n">
        <f aca="false">O19/$O$15</f>
        <v>0.0003842526286373</v>
      </c>
      <c r="R19" s="87" t="s">
        <v>206</v>
      </c>
      <c r="S19" s="88" t="n">
        <v>1</v>
      </c>
      <c r="T19" s="88"/>
      <c r="U19" s="13" t="n">
        <v>2</v>
      </c>
      <c r="V19" s="13"/>
      <c r="W19" s="13" t="n">
        <v>1</v>
      </c>
      <c r="X19" s="13" t="n">
        <v>1</v>
      </c>
      <c r="Y19" s="13" t="n">
        <v>1</v>
      </c>
      <c r="Z19" s="13" t="n">
        <v>2</v>
      </c>
      <c r="AA19" s="13" t="n">
        <v>2</v>
      </c>
      <c r="AB19" s="13" t="n">
        <v>5</v>
      </c>
      <c r="AC19" s="13" t="n">
        <v>1</v>
      </c>
      <c r="AD19" s="13" t="n">
        <v>3</v>
      </c>
      <c r="AE19" s="14" t="n">
        <f aca="false">SUM(S19:AD19)</f>
        <v>19</v>
      </c>
      <c r="AF19" s="15" t="n">
        <f aca="false">AE19/$AE$15</f>
        <v>0.000453471443232535</v>
      </c>
      <c r="AH19" s="87" t="s">
        <v>203</v>
      </c>
      <c r="AI19" s="88" t="n">
        <v>3</v>
      </c>
      <c r="AJ19" s="88" t="n">
        <v>2</v>
      </c>
      <c r="AK19" s="13" t="n">
        <v>2</v>
      </c>
      <c r="AL19" s="13" t="n">
        <v>7</v>
      </c>
      <c r="AM19" s="13" t="n">
        <v>3</v>
      </c>
      <c r="AN19" s="13" t="n">
        <v>2</v>
      </c>
      <c r="AO19" s="13" t="n">
        <v>3</v>
      </c>
      <c r="AP19" s="13"/>
      <c r="AQ19" s="13" t="n">
        <v>1</v>
      </c>
      <c r="AR19" s="13"/>
      <c r="AS19" s="13" t="n">
        <v>2</v>
      </c>
      <c r="AT19" s="13"/>
      <c r="AU19" s="14" t="n">
        <f aca="false">SUM(AI19:AT19)</f>
        <v>25</v>
      </c>
      <c r="AV19" s="15" t="n">
        <f aca="false">AU19/$AU$15</f>
        <v>0.000702207741138138</v>
      </c>
      <c r="AX19" s="87" t="s">
        <v>228</v>
      </c>
      <c r="AY19" s="88"/>
      <c r="AZ19" s="88" t="n">
        <v>1</v>
      </c>
      <c r="BA19" s="13" t="n">
        <v>3</v>
      </c>
      <c r="BB19" s="13"/>
      <c r="BC19" s="13"/>
      <c r="BD19" s="13"/>
      <c r="BE19" s="13"/>
      <c r="BF19" s="13"/>
      <c r="BG19" s="13"/>
      <c r="BH19" s="13"/>
      <c r="BI19" s="13"/>
      <c r="BJ19" s="13"/>
      <c r="BK19" s="14" t="n">
        <f aca="false">SUM(AY19:BJ19)</f>
        <v>4</v>
      </c>
      <c r="BL19" s="15" t="n">
        <f aca="false">BK19/$BK$15</f>
        <v>0.00048661800486618</v>
      </c>
    </row>
    <row collapsed="false" customFormat="false" customHeight="false" hidden="false" ht="14.9" outlineLevel="0" r="20">
      <c r="B20" s="87" t="s">
        <v>233</v>
      </c>
      <c r="C20" s="88"/>
      <c r="D20" s="88"/>
      <c r="E20" s="13"/>
      <c r="F20" s="13"/>
      <c r="G20" s="13" t="n">
        <v>1</v>
      </c>
      <c r="H20" s="13"/>
      <c r="I20" s="13"/>
      <c r="J20" s="13"/>
      <c r="K20" s="13" t="n">
        <v>4</v>
      </c>
      <c r="L20" s="13" t="n">
        <v>1</v>
      </c>
      <c r="M20" s="13" t="n">
        <v>2</v>
      </c>
      <c r="N20" s="13" t="n">
        <v>2</v>
      </c>
      <c r="O20" s="14" t="n">
        <f aca="false">SUM(C20:N20)</f>
        <v>10</v>
      </c>
      <c r="P20" s="15" t="n">
        <f aca="false">O20/$O$15</f>
        <v>0.000349320571488455</v>
      </c>
      <c r="R20" s="87" t="s">
        <v>215</v>
      </c>
      <c r="S20" s="13"/>
      <c r="T20" s="13" t="n">
        <v>1</v>
      </c>
      <c r="U20" s="13" t="n">
        <v>1</v>
      </c>
      <c r="V20" s="13" t="n">
        <v>1</v>
      </c>
      <c r="W20" s="13" t="n">
        <v>1</v>
      </c>
      <c r="X20" s="13" t="n">
        <v>2</v>
      </c>
      <c r="Y20" s="13" t="n">
        <v>1</v>
      </c>
      <c r="Z20" s="13" t="n">
        <v>1</v>
      </c>
      <c r="AA20" s="13" t="n">
        <v>1</v>
      </c>
      <c r="AB20" s="13" t="n">
        <v>1</v>
      </c>
      <c r="AC20" s="13" t="n">
        <v>6</v>
      </c>
      <c r="AD20" s="13" t="n">
        <v>2</v>
      </c>
      <c r="AE20" s="14" t="n">
        <f aca="false">SUM(S20:AD20)</f>
        <v>18</v>
      </c>
      <c r="AF20" s="15" t="n">
        <f aca="false">AE20/$AE$15</f>
        <v>0.000429604525167665</v>
      </c>
      <c r="AH20" s="87" t="s">
        <v>224</v>
      </c>
      <c r="AI20" s="88"/>
      <c r="AJ20" s="88" t="n">
        <v>1</v>
      </c>
      <c r="AK20" s="13" t="n">
        <v>8</v>
      </c>
      <c r="AL20" s="13" t="n">
        <v>1</v>
      </c>
      <c r="AM20" s="13" t="n">
        <v>3</v>
      </c>
      <c r="AN20" s="13" t="n">
        <v>3</v>
      </c>
      <c r="AO20" s="13" t="n">
        <v>2</v>
      </c>
      <c r="AP20" s="13"/>
      <c r="AQ20" s="13" t="n">
        <v>1</v>
      </c>
      <c r="AR20" s="13" t="n">
        <v>1</v>
      </c>
      <c r="AS20" s="13" t="n">
        <v>1</v>
      </c>
      <c r="AT20" s="13" t="n">
        <v>2</v>
      </c>
      <c r="AU20" s="14" t="n">
        <f aca="false">SUM(AI20:AT20)</f>
        <v>23</v>
      </c>
      <c r="AV20" s="15" t="n">
        <f aca="false">AU20/$AU$15</f>
        <v>0.000646031121847087</v>
      </c>
      <c r="AX20" s="87" t="s">
        <v>239</v>
      </c>
      <c r="AY20" s="88" t="n">
        <v>1</v>
      </c>
      <c r="AZ20" s="88"/>
      <c r="BA20" s="13"/>
      <c r="BB20" s="13" t="n">
        <v>3</v>
      </c>
      <c r="BC20" s="13"/>
      <c r="BD20" s="13"/>
      <c r="BE20" s="13"/>
      <c r="BF20" s="13"/>
      <c r="BG20" s="13"/>
      <c r="BH20" s="13"/>
      <c r="BI20" s="13"/>
      <c r="BJ20" s="13"/>
      <c r="BK20" s="14" t="n">
        <f aca="false">SUM(AY20:BJ20)</f>
        <v>4</v>
      </c>
      <c r="BL20" s="15" t="n">
        <f aca="false">BK20/$BK$15</f>
        <v>0.00048661800486618</v>
      </c>
    </row>
    <row collapsed="false" customFormat="false" customHeight="false" hidden="false" ht="14.9" outlineLevel="0" r="21">
      <c r="B21" s="87" t="s">
        <v>202</v>
      </c>
      <c r="C21" s="13"/>
      <c r="D21" s="13" t="n">
        <v>1</v>
      </c>
      <c r="E21" s="13"/>
      <c r="F21" s="13" t="n">
        <v>3</v>
      </c>
      <c r="G21" s="13" t="n">
        <v>2</v>
      </c>
      <c r="H21" s="13" t="n">
        <v>1</v>
      </c>
      <c r="I21" s="13"/>
      <c r="J21" s="13" t="n">
        <v>2</v>
      </c>
      <c r="K21" s="13"/>
      <c r="L21" s="13"/>
      <c r="M21" s="13"/>
      <c r="N21" s="13"/>
      <c r="O21" s="14" t="n">
        <f aca="false">SUM(C21:N21)</f>
        <v>9</v>
      </c>
      <c r="P21" s="15" t="n">
        <f aca="false">O21/$O$15</f>
        <v>0.000314388514339609</v>
      </c>
      <c r="R21" s="87" t="s">
        <v>205</v>
      </c>
      <c r="S21" s="88" t="n">
        <v>1</v>
      </c>
      <c r="T21" s="88" t="n">
        <v>4</v>
      </c>
      <c r="U21" s="13" t="n">
        <v>1</v>
      </c>
      <c r="V21" s="13" t="n">
        <v>2</v>
      </c>
      <c r="W21" s="13"/>
      <c r="X21" s="13" t="n">
        <v>3</v>
      </c>
      <c r="Y21" s="13" t="n">
        <v>2</v>
      </c>
      <c r="Z21" s="13" t="n">
        <v>2</v>
      </c>
      <c r="AA21" s="13"/>
      <c r="AB21" s="13"/>
      <c r="AC21" s="13" t="n">
        <v>1</v>
      </c>
      <c r="AD21" s="13"/>
      <c r="AE21" s="14" t="n">
        <f aca="false">SUM(S21:AD21)</f>
        <v>16</v>
      </c>
      <c r="AF21" s="15" t="n">
        <f aca="false">AE21/$AE$15</f>
        <v>0.000381870689037924</v>
      </c>
      <c r="AH21" s="87" t="s">
        <v>206</v>
      </c>
      <c r="AI21" s="88" t="n">
        <v>2</v>
      </c>
      <c r="AJ21" s="88" t="n">
        <v>2</v>
      </c>
      <c r="AK21" s="13" t="n">
        <v>1</v>
      </c>
      <c r="AL21" s="13" t="n">
        <v>1</v>
      </c>
      <c r="AM21" s="13" t="n">
        <v>3</v>
      </c>
      <c r="AN21" s="13"/>
      <c r="AO21" s="13" t="n">
        <v>2</v>
      </c>
      <c r="AP21" s="13" t="n">
        <v>1</v>
      </c>
      <c r="AQ21" s="13"/>
      <c r="AR21" s="13" t="n">
        <v>1</v>
      </c>
      <c r="AS21" s="13" t="n">
        <v>2</v>
      </c>
      <c r="AT21" s="13" t="n">
        <v>1</v>
      </c>
      <c r="AU21" s="14" t="n">
        <f aca="false">SUM(AI21:AT21)</f>
        <v>16</v>
      </c>
      <c r="AV21" s="15" t="n">
        <f aca="false">AU21/$AU$15</f>
        <v>0.000449412954328408</v>
      </c>
      <c r="AX21" s="87" t="s">
        <v>200</v>
      </c>
      <c r="AY21" s="88" t="n">
        <v>1</v>
      </c>
      <c r="AZ21" s="88" t="n">
        <v>1</v>
      </c>
      <c r="BA21" s="13"/>
      <c r="BB21" s="13" t="n">
        <v>1</v>
      </c>
      <c r="BC21" s="13"/>
      <c r="BD21" s="13"/>
      <c r="BE21" s="13"/>
      <c r="BF21" s="13"/>
      <c r="BG21" s="13"/>
      <c r="BH21" s="13"/>
      <c r="BI21" s="13"/>
      <c r="BJ21" s="13"/>
      <c r="BK21" s="14" t="n">
        <f aca="false">SUM(AY21:BJ21)</f>
        <v>3</v>
      </c>
      <c r="BL21" s="15" t="n">
        <f aca="false">BK21/$BK$15</f>
        <v>0.000364963503649635</v>
      </c>
    </row>
    <row collapsed="false" customFormat="false" customHeight="false" hidden="false" ht="14.9" outlineLevel="0" r="22">
      <c r="B22" s="87" t="s">
        <v>197</v>
      </c>
      <c r="C22" s="88"/>
      <c r="D22" s="88"/>
      <c r="E22" s="13"/>
      <c r="F22" s="13"/>
      <c r="G22" s="13"/>
      <c r="H22" s="13"/>
      <c r="I22" s="13"/>
      <c r="J22" s="13"/>
      <c r="K22" s="13" t="n">
        <v>1</v>
      </c>
      <c r="L22" s="13" t="n">
        <v>3</v>
      </c>
      <c r="M22" s="13" t="n">
        <v>4</v>
      </c>
      <c r="N22" s="13" t="n">
        <v>1</v>
      </c>
      <c r="O22" s="14" t="n">
        <f aca="false">SUM(C22:N22)</f>
        <v>9</v>
      </c>
      <c r="P22" s="15" t="n">
        <f aca="false">O22/$O$15</f>
        <v>0.000314388514339609</v>
      </c>
      <c r="R22" s="87" t="s">
        <v>228</v>
      </c>
      <c r="S22" s="88" t="n">
        <v>1</v>
      </c>
      <c r="T22" s="88" t="n">
        <v>2</v>
      </c>
      <c r="U22" s="13" t="n">
        <v>2</v>
      </c>
      <c r="V22" s="13" t="n">
        <v>1</v>
      </c>
      <c r="W22" s="13" t="n">
        <v>2</v>
      </c>
      <c r="X22" s="13" t="n">
        <v>1</v>
      </c>
      <c r="Y22" s="13" t="n">
        <v>1</v>
      </c>
      <c r="Z22" s="13" t="n">
        <v>1</v>
      </c>
      <c r="AA22" s="13" t="n">
        <v>1</v>
      </c>
      <c r="AB22" s="13"/>
      <c r="AC22" s="13"/>
      <c r="AD22" s="13"/>
      <c r="AE22" s="14" t="n">
        <f aca="false">SUM(S22:AD22)</f>
        <v>12</v>
      </c>
      <c r="AF22" s="15" t="n">
        <f aca="false">AE22/$AE$15</f>
        <v>0.000286403016778443</v>
      </c>
      <c r="AH22" s="87" t="s">
        <v>215</v>
      </c>
      <c r="AI22" s="88"/>
      <c r="AJ22" s="88"/>
      <c r="AK22" s="13" t="n">
        <v>3</v>
      </c>
      <c r="AL22" s="13"/>
      <c r="AM22" s="13" t="n">
        <v>1</v>
      </c>
      <c r="AN22" s="13" t="n">
        <v>1</v>
      </c>
      <c r="AO22" s="13"/>
      <c r="AP22" s="13"/>
      <c r="AQ22" s="13" t="n">
        <v>1</v>
      </c>
      <c r="AR22" s="13" t="n">
        <v>1</v>
      </c>
      <c r="AS22" s="13"/>
      <c r="AT22" s="13"/>
      <c r="AU22" s="14" t="n">
        <f aca="false">SUM(AI22:AT22)</f>
        <v>7</v>
      </c>
      <c r="AV22" s="15" t="n">
        <f aca="false">AU22/$AU$15</f>
        <v>0.000196618167518679</v>
      </c>
      <c r="AX22" s="87" t="s">
        <v>215</v>
      </c>
      <c r="AY22" s="88" t="n">
        <v>1</v>
      </c>
      <c r="AZ22" s="88"/>
      <c r="BA22" s="13" t="n">
        <v>1</v>
      </c>
      <c r="BB22" s="13"/>
      <c r="BC22" s="13"/>
      <c r="BD22" s="13"/>
      <c r="BE22" s="13"/>
      <c r="BF22" s="13"/>
      <c r="BG22" s="13"/>
      <c r="BH22" s="13"/>
      <c r="BI22" s="13"/>
      <c r="BJ22" s="13"/>
      <c r="BK22" s="14" t="n">
        <f aca="false">SUM(AY22:BJ22)</f>
        <v>2</v>
      </c>
      <c r="BL22" s="15" t="n">
        <f aca="false">BK22/$BK$15</f>
        <v>0.00024330900243309</v>
      </c>
    </row>
    <row collapsed="false" customFormat="false" customHeight="false" hidden="false" ht="14.9" outlineLevel="0" r="23">
      <c r="B23" s="87" t="s">
        <v>224</v>
      </c>
      <c r="C23" s="88"/>
      <c r="D23" s="88"/>
      <c r="E23" s="13"/>
      <c r="F23" s="13"/>
      <c r="G23" s="13"/>
      <c r="H23" s="13"/>
      <c r="I23" s="13"/>
      <c r="J23" s="13"/>
      <c r="K23" s="13" t="n">
        <v>1</v>
      </c>
      <c r="L23" s="13" t="n">
        <v>2</v>
      </c>
      <c r="M23" s="13" t="n">
        <v>3</v>
      </c>
      <c r="N23" s="13" t="n">
        <v>2</v>
      </c>
      <c r="O23" s="14" t="n">
        <f aca="false">SUM(C23:N23)</f>
        <v>8</v>
      </c>
      <c r="P23" s="15" t="n">
        <f aca="false">O23/$O$15</f>
        <v>0.000279456457190764</v>
      </c>
      <c r="R23" s="87" t="s">
        <v>217</v>
      </c>
      <c r="S23" s="88"/>
      <c r="T23" s="88" t="n">
        <v>1</v>
      </c>
      <c r="U23" s="13" t="n">
        <v>2</v>
      </c>
      <c r="V23" s="13"/>
      <c r="W23" s="13" t="n">
        <v>2</v>
      </c>
      <c r="X23" s="13"/>
      <c r="Y23" s="13" t="n">
        <v>1</v>
      </c>
      <c r="Z23" s="13"/>
      <c r="AA23" s="13"/>
      <c r="AB23" s="13"/>
      <c r="AC23" s="13"/>
      <c r="AD23" s="13"/>
      <c r="AE23" s="14" t="n">
        <f aca="false">SUM(S23:AD23)</f>
        <v>6</v>
      </c>
      <c r="AF23" s="15" t="n">
        <f aca="false">AE23/$AE$15</f>
        <v>0.000143201508389222</v>
      </c>
      <c r="AH23" s="87" t="s">
        <v>213</v>
      </c>
      <c r="AI23" s="13"/>
      <c r="AJ23" s="13"/>
      <c r="AK23" s="13" t="n">
        <v>2</v>
      </c>
      <c r="AL23" s="13"/>
      <c r="AM23" s="13" t="n">
        <v>2</v>
      </c>
      <c r="AN23" s="13"/>
      <c r="AO23" s="13"/>
      <c r="AP23" s="13" t="n">
        <v>1</v>
      </c>
      <c r="AQ23" s="13"/>
      <c r="AR23" s="13"/>
      <c r="AS23" s="13"/>
      <c r="AT23" s="13"/>
      <c r="AU23" s="14" t="n">
        <f aca="false">SUM(AI23:AT23)</f>
        <v>5</v>
      </c>
      <c r="AV23" s="15" t="n">
        <f aca="false">AU23/$AU$15</f>
        <v>0.000140441548227628</v>
      </c>
      <c r="AX23" s="87" t="s">
        <v>205</v>
      </c>
      <c r="AY23" s="13"/>
      <c r="AZ23" s="13"/>
      <c r="BA23" s="13" t="n">
        <v>1</v>
      </c>
      <c r="BB23" s="13"/>
      <c r="BC23" s="13"/>
      <c r="BD23" s="13"/>
      <c r="BE23" s="13"/>
      <c r="BF23" s="13"/>
      <c r="BG23" s="13"/>
      <c r="BH23" s="13"/>
      <c r="BI23" s="13"/>
      <c r="BJ23" s="13"/>
      <c r="BK23" s="14" t="n">
        <f aca="false">SUM(AY23:BJ23)</f>
        <v>1</v>
      </c>
      <c r="BL23" s="15" t="n">
        <f aca="false">BK23/$BK$15</f>
        <v>0.000121654501216545</v>
      </c>
    </row>
    <row collapsed="false" customFormat="false" customHeight="false" hidden="false" ht="14.9" outlineLevel="0" r="24">
      <c r="B24" s="87" t="s">
        <v>215</v>
      </c>
      <c r="C24" s="88"/>
      <c r="D24" s="88"/>
      <c r="E24" s="13"/>
      <c r="F24" s="13"/>
      <c r="G24" s="13"/>
      <c r="H24" s="13"/>
      <c r="I24" s="13"/>
      <c r="J24" s="13"/>
      <c r="K24" s="13" t="n">
        <v>3</v>
      </c>
      <c r="L24" s="13" t="n">
        <v>2</v>
      </c>
      <c r="M24" s="13" t="n">
        <v>1</v>
      </c>
      <c r="N24" s="13" t="n">
        <v>1</v>
      </c>
      <c r="O24" s="14" t="n">
        <f aca="false">SUM(C24:N24)</f>
        <v>7</v>
      </c>
      <c r="P24" s="15" t="n">
        <f aca="false">O24/$O$15</f>
        <v>0.000244524400041918</v>
      </c>
      <c r="R24" s="87" t="s">
        <v>226</v>
      </c>
      <c r="S24" s="88"/>
      <c r="T24" s="88"/>
      <c r="U24" s="13"/>
      <c r="V24" s="13"/>
      <c r="W24" s="13"/>
      <c r="X24" s="13"/>
      <c r="Y24" s="13"/>
      <c r="Z24" s="13"/>
      <c r="AA24" s="13"/>
      <c r="AB24" s="13" t="n">
        <v>4</v>
      </c>
      <c r="AC24" s="13"/>
      <c r="AD24" s="13" t="n">
        <v>2</v>
      </c>
      <c r="AE24" s="14" t="n">
        <f aca="false">SUM(S24:AD24)</f>
        <v>6</v>
      </c>
      <c r="AF24" s="15" t="n">
        <f aca="false">AE24/$AE$15</f>
        <v>0.000143201508389222</v>
      </c>
      <c r="AH24" s="87" t="s">
        <v>217</v>
      </c>
      <c r="AI24" s="88" t="n">
        <v>2</v>
      </c>
      <c r="AJ24" s="88" t="n">
        <v>1</v>
      </c>
      <c r="AK24" s="13"/>
      <c r="AL24" s="13"/>
      <c r="AM24" s="13"/>
      <c r="AN24" s="13"/>
      <c r="AO24" s="13"/>
      <c r="AP24" s="13"/>
      <c r="AQ24" s="13" t="n">
        <v>1</v>
      </c>
      <c r="AR24" s="13"/>
      <c r="AS24" s="13"/>
      <c r="AT24" s="13"/>
      <c r="AU24" s="14" t="n">
        <f aca="false">SUM(AI24:AT24)</f>
        <v>4</v>
      </c>
      <c r="AV24" s="15" t="n">
        <f aca="false">AU24/$AU$15</f>
        <v>0.000112353238582102</v>
      </c>
      <c r="AX24" s="87" t="s">
        <v>206</v>
      </c>
      <c r="AY24" s="88"/>
      <c r="AZ24" s="88" t="n">
        <v>1</v>
      </c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4" t="n">
        <f aca="false">SUM(AY24:BJ24)</f>
        <v>1</v>
      </c>
      <c r="BL24" s="15" t="n">
        <f aca="false">BK24/$BK$15</f>
        <v>0.000121654501216545</v>
      </c>
    </row>
    <row collapsed="false" customFormat="false" customHeight="false" hidden="false" ht="14.9" outlineLevel="0" r="25">
      <c r="B25" s="87" t="s">
        <v>217</v>
      </c>
      <c r="C25" s="88"/>
      <c r="D25" s="88"/>
      <c r="E25" s="13"/>
      <c r="F25" s="13"/>
      <c r="G25" s="13"/>
      <c r="H25" s="13"/>
      <c r="I25" s="13"/>
      <c r="J25" s="13"/>
      <c r="K25" s="13" t="n">
        <v>1</v>
      </c>
      <c r="L25" s="13"/>
      <c r="M25" s="13"/>
      <c r="N25" s="13" t="n">
        <v>3</v>
      </c>
      <c r="O25" s="14" t="n">
        <f aca="false">SUM(C25:N25)</f>
        <v>4</v>
      </c>
      <c r="P25" s="15" t="n">
        <f aca="false">O25/$O$15</f>
        <v>0.000139728228595382</v>
      </c>
      <c r="R25" s="87" t="s">
        <v>213</v>
      </c>
      <c r="S25" s="13"/>
      <c r="T25" s="13"/>
      <c r="U25" s="13"/>
      <c r="V25" s="13" t="n">
        <v>1</v>
      </c>
      <c r="W25" s="13"/>
      <c r="X25" s="13"/>
      <c r="Y25" s="13"/>
      <c r="Z25" s="13" t="n">
        <v>1</v>
      </c>
      <c r="AA25" s="13"/>
      <c r="AB25" s="13"/>
      <c r="AC25" s="13" t="n">
        <v>1</v>
      </c>
      <c r="AD25" s="13" t="n">
        <v>1</v>
      </c>
      <c r="AE25" s="14" t="n">
        <f aca="false">SUM(S25:AD25)</f>
        <v>4</v>
      </c>
      <c r="AF25" s="15" t="n">
        <f aca="false">AE25/$AE$15</f>
        <v>9.54676722594811E-005</v>
      </c>
      <c r="AH25" s="87" t="s">
        <v>201</v>
      </c>
      <c r="AI25" s="88"/>
      <c r="AJ25" s="88" t="n">
        <v>1</v>
      </c>
      <c r="AK25" s="13"/>
      <c r="AL25" s="13"/>
      <c r="AM25" s="13" t="n">
        <v>2</v>
      </c>
      <c r="AN25" s="13" t="n">
        <v>1</v>
      </c>
      <c r="AO25" s="13"/>
      <c r="AP25" s="13"/>
      <c r="AQ25" s="13"/>
      <c r="AR25" s="13"/>
      <c r="AS25" s="13"/>
      <c r="AT25" s="13"/>
      <c r="AU25" s="14" t="n">
        <f aca="false">SUM(AI25:AT25)</f>
        <v>4</v>
      </c>
      <c r="AV25" s="15" t="n">
        <f aca="false">AU25/$AU$15</f>
        <v>0.000112353238582102</v>
      </c>
      <c r="AX25" s="87" t="s">
        <v>236</v>
      </c>
      <c r="AY25" s="88"/>
      <c r="AZ25" s="88" t="n">
        <v>1</v>
      </c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4" t="n">
        <f aca="false">SUM(AY25:BJ25)</f>
        <v>1</v>
      </c>
      <c r="BL25" s="15" t="n">
        <f aca="false">BK25/$BK$15</f>
        <v>0.000121654501216545</v>
      </c>
    </row>
    <row collapsed="false" customFormat="false" customHeight="false" hidden="false" ht="14.9" outlineLevel="0" r="26">
      <c r="B26" s="87" t="s">
        <v>223</v>
      </c>
      <c r="C26" s="13"/>
      <c r="D26" s="13"/>
      <c r="E26" s="13"/>
      <c r="F26" s="13"/>
      <c r="G26" s="13"/>
      <c r="H26" s="13"/>
      <c r="I26" s="13"/>
      <c r="J26" s="13" t="n">
        <v>3</v>
      </c>
      <c r="K26" s="13"/>
      <c r="L26" s="13"/>
      <c r="M26" s="13"/>
      <c r="N26" s="13"/>
      <c r="O26" s="14" t="n">
        <f aca="false">SUM(C26:N26)</f>
        <v>3</v>
      </c>
      <c r="P26" s="15" t="n">
        <f aca="false">O26/$O$15</f>
        <v>0.000104796171446536</v>
      </c>
      <c r="R26" s="87" t="s">
        <v>236</v>
      </c>
      <c r="S26" s="88"/>
      <c r="T26" s="88"/>
      <c r="U26" s="13"/>
      <c r="V26" s="13"/>
      <c r="W26" s="13"/>
      <c r="X26" s="13"/>
      <c r="Y26" s="13"/>
      <c r="Z26" s="13"/>
      <c r="AA26" s="13"/>
      <c r="AB26" s="13"/>
      <c r="AC26" s="13"/>
      <c r="AD26" s="13" t="n">
        <v>3</v>
      </c>
      <c r="AE26" s="14" t="n">
        <f aca="false">SUM(S26:AD26)</f>
        <v>3</v>
      </c>
      <c r="AF26" s="15" t="n">
        <f aca="false">AE26/$AE$15</f>
        <v>7.16007541946108E-005</v>
      </c>
      <c r="AH26" s="87" t="s">
        <v>218</v>
      </c>
      <c r="AI26" s="88"/>
      <c r="AJ26" s="88"/>
      <c r="AK26" s="54" t="n">
        <v>1</v>
      </c>
      <c r="AL26" s="13" t="n">
        <v>2</v>
      </c>
      <c r="AM26" s="13"/>
      <c r="AN26" s="13"/>
      <c r="AO26" s="13"/>
      <c r="AP26" s="13"/>
      <c r="AQ26" s="13"/>
      <c r="AR26" s="13"/>
      <c r="AS26" s="13"/>
      <c r="AT26" s="13"/>
      <c r="AU26" s="14" t="n">
        <f aca="false">SUM(AI26:AT26)</f>
        <v>3</v>
      </c>
      <c r="AV26" s="15" t="n">
        <f aca="false">AU26/$AU$15</f>
        <v>8.42649289365766E-005</v>
      </c>
      <c r="AX26" s="87" t="s">
        <v>240</v>
      </c>
      <c r="AY26" s="88" t="n">
        <v>1</v>
      </c>
      <c r="AZ26" s="88"/>
      <c r="BA26" s="54"/>
      <c r="BB26" s="13"/>
      <c r="BC26" s="13"/>
      <c r="BD26" s="13"/>
      <c r="BE26" s="13"/>
      <c r="BF26" s="13"/>
      <c r="BG26" s="13"/>
      <c r="BH26" s="13"/>
      <c r="BI26" s="13"/>
      <c r="BJ26" s="13"/>
      <c r="BK26" s="14" t="n">
        <f aca="false">SUM(AY26:BJ26)</f>
        <v>1</v>
      </c>
      <c r="BL26" s="15" t="n">
        <f aca="false">BK26/$BK$15</f>
        <v>0.000121654501216545</v>
      </c>
    </row>
    <row collapsed="false" customFormat="false" customHeight="false" hidden="false" ht="14.9" outlineLevel="0" r="27">
      <c r="B27" s="87" t="s">
        <v>228</v>
      </c>
      <c r="C27" s="88"/>
      <c r="D27" s="88"/>
      <c r="E27" s="13"/>
      <c r="F27" s="13"/>
      <c r="G27" s="13"/>
      <c r="H27" s="13"/>
      <c r="I27" s="13"/>
      <c r="J27" s="13"/>
      <c r="K27" s="13"/>
      <c r="L27" s="13"/>
      <c r="M27" s="13" t="n">
        <v>2</v>
      </c>
      <c r="N27" s="13"/>
      <c r="O27" s="14" t="n">
        <f aca="false">SUM(C27:N27)</f>
        <v>2</v>
      </c>
      <c r="P27" s="15" t="n">
        <f aca="false">O27/$O$15</f>
        <v>6.9864114297691E-005</v>
      </c>
      <c r="R27" s="87" t="s">
        <v>207</v>
      </c>
      <c r="S27" s="88"/>
      <c r="T27" s="88"/>
      <c r="U27" s="13"/>
      <c r="V27" s="13"/>
      <c r="W27" s="13"/>
      <c r="X27" s="13"/>
      <c r="Y27" s="13"/>
      <c r="Z27" s="13"/>
      <c r="AA27" s="13"/>
      <c r="AB27" s="13" t="n">
        <v>1</v>
      </c>
      <c r="AC27" s="13" t="n">
        <v>1</v>
      </c>
      <c r="AD27" s="13"/>
      <c r="AE27" s="14" t="n">
        <f aca="false">SUM(S27:AD27)</f>
        <v>2</v>
      </c>
      <c r="AF27" s="15" t="n">
        <f aca="false">AE27/$AE$15</f>
        <v>4.77338361297406E-005</v>
      </c>
      <c r="AH27" s="77" t="s">
        <v>236</v>
      </c>
      <c r="AI27" s="13"/>
      <c r="AJ27" s="13"/>
      <c r="AK27" s="13" t="n">
        <v>1</v>
      </c>
      <c r="AL27" s="13"/>
      <c r="AM27" s="13" t="n">
        <v>1</v>
      </c>
      <c r="AN27" s="13"/>
      <c r="AO27" s="13" t="n">
        <v>1</v>
      </c>
      <c r="AP27" s="13"/>
      <c r="AQ27" s="13"/>
      <c r="AR27" s="13"/>
      <c r="AS27" s="13"/>
      <c r="AT27" s="13"/>
      <c r="AU27" s="14" t="n">
        <f aca="false">SUM(AI27:AT27)</f>
        <v>3</v>
      </c>
      <c r="AV27" s="15" t="n">
        <f aca="false">AU27/$AU$15</f>
        <v>8.42649289365766E-005</v>
      </c>
      <c r="AX27" s="77" t="s">
        <v>241</v>
      </c>
      <c r="AY27" s="13"/>
      <c r="AZ27" s="13" t="n">
        <v>1</v>
      </c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4" t="n">
        <f aca="false">SUM(AY27:BJ27)</f>
        <v>1</v>
      </c>
      <c r="BL27" s="15" t="n">
        <f aca="false">BK27/$BK$15</f>
        <v>0.000121654501216545</v>
      </c>
    </row>
    <row collapsed="false" customFormat="false" customHeight="false" hidden="false" ht="14.9" outlineLevel="0" r="28">
      <c r="B28" s="87" t="s">
        <v>216</v>
      </c>
      <c r="C28" s="88" t="n">
        <v>1</v>
      </c>
      <c r="D28" s="88"/>
      <c r="E28" s="13"/>
      <c r="F28" s="13"/>
      <c r="G28" s="13"/>
      <c r="H28" s="13"/>
      <c r="I28" s="13"/>
      <c r="J28" s="13"/>
      <c r="K28" s="13"/>
      <c r="L28" s="13"/>
      <c r="M28" s="13"/>
      <c r="N28" s="13" t="n">
        <v>1</v>
      </c>
      <c r="O28" s="14" t="n">
        <f aca="false">SUM(C28:N28)</f>
        <v>2</v>
      </c>
      <c r="P28" s="15" t="n">
        <f aca="false">O28/$O$15</f>
        <v>6.9864114297691E-005</v>
      </c>
      <c r="R28" s="87" t="s">
        <v>232</v>
      </c>
      <c r="S28" s="88"/>
      <c r="T28" s="88"/>
      <c r="U28" s="13"/>
      <c r="V28" s="13"/>
      <c r="W28" s="13" t="n">
        <v>1</v>
      </c>
      <c r="X28" s="13"/>
      <c r="Y28" s="13"/>
      <c r="Z28" s="13"/>
      <c r="AA28" s="13" t="n">
        <v>1</v>
      </c>
      <c r="AB28" s="13"/>
      <c r="AC28" s="13"/>
      <c r="AD28" s="13"/>
      <c r="AE28" s="14" t="n">
        <f aca="false">SUM(S28:AD28)</f>
        <v>2</v>
      </c>
      <c r="AF28" s="15" t="n">
        <f aca="false">AE28/$AE$15</f>
        <v>4.77338361297406E-005</v>
      </c>
      <c r="AH28" s="77" t="s">
        <v>221</v>
      </c>
      <c r="AI28" s="13"/>
      <c r="AJ28" s="13"/>
      <c r="AK28" s="13"/>
      <c r="AL28" s="13" t="n">
        <v>1</v>
      </c>
      <c r="AM28" s="13"/>
      <c r="AN28" s="13"/>
      <c r="AO28" s="13"/>
      <c r="AP28" s="13"/>
      <c r="AQ28" s="13"/>
      <c r="AR28" s="13" t="n">
        <v>1</v>
      </c>
      <c r="AS28" s="13" t="n">
        <v>1</v>
      </c>
      <c r="AT28" s="13"/>
      <c r="AU28" s="14" t="n">
        <f aca="false">SUM(AI28:AT28)</f>
        <v>3</v>
      </c>
      <c r="AV28" s="15" t="n">
        <f aca="false">AU28/$AU$15</f>
        <v>8.42649289365766E-005</v>
      </c>
      <c r="AX28" s="77" t="s">
        <v>216</v>
      </c>
      <c r="AY28" s="13"/>
      <c r="AZ28" s="13" t="n">
        <v>1</v>
      </c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4" t="n">
        <f aca="false">SUM(AY28:BJ28)</f>
        <v>1</v>
      </c>
      <c r="BL28" s="15" t="n">
        <f aca="false">BK28/$BK$15</f>
        <v>0.000121654501216545</v>
      </c>
    </row>
    <row collapsed="false" customFormat="false" customHeight="false" hidden="false" ht="14.9" outlineLevel="0" r="29">
      <c r="B29" s="87" t="s">
        <v>207</v>
      </c>
      <c r="C29" s="88"/>
      <c r="D29" s="88"/>
      <c r="E29" s="13"/>
      <c r="F29" s="13"/>
      <c r="G29" s="13"/>
      <c r="H29" s="13"/>
      <c r="I29" s="13"/>
      <c r="J29" s="13"/>
      <c r="K29" s="13" t="n">
        <v>1</v>
      </c>
      <c r="L29" s="13"/>
      <c r="M29" s="13"/>
      <c r="N29" s="13"/>
      <c r="O29" s="14" t="n">
        <f aca="false">SUM(C29:N29)</f>
        <v>1</v>
      </c>
      <c r="P29" s="15" t="n">
        <f aca="false">O29/$O$15</f>
        <v>3.49320571488455E-005</v>
      </c>
      <c r="R29" s="87" t="s">
        <v>221</v>
      </c>
      <c r="S29" s="88"/>
      <c r="T29" s="88"/>
      <c r="U29" s="13"/>
      <c r="V29" s="13"/>
      <c r="W29" s="13"/>
      <c r="X29" s="13"/>
      <c r="Y29" s="13" t="n">
        <v>1</v>
      </c>
      <c r="Z29" s="13"/>
      <c r="AA29" s="13"/>
      <c r="AB29" s="13"/>
      <c r="AC29" s="13" t="n">
        <v>1</v>
      </c>
      <c r="AD29" s="13"/>
      <c r="AE29" s="14" t="n">
        <f aca="false">SUM(S29:AD29)</f>
        <v>2</v>
      </c>
      <c r="AF29" s="15" t="n">
        <f aca="false">AE29/$AE$15</f>
        <v>4.77338361297406E-005</v>
      </c>
      <c r="AH29" s="77" t="s">
        <v>207</v>
      </c>
      <c r="AI29" s="13"/>
      <c r="AJ29" s="13"/>
      <c r="AK29" s="13"/>
      <c r="AL29" s="13"/>
      <c r="AM29" s="13" t="n">
        <v>2</v>
      </c>
      <c r="AN29" s="13"/>
      <c r="AO29" s="13"/>
      <c r="AP29" s="13"/>
      <c r="AQ29" s="13"/>
      <c r="AR29" s="13"/>
      <c r="AS29" s="13"/>
      <c r="AT29" s="13"/>
      <c r="AU29" s="14" t="n">
        <f aca="false">SUM(AI29:AT29)</f>
        <v>2</v>
      </c>
      <c r="AV29" s="15" t="n">
        <f aca="false">AU29/$AU$15</f>
        <v>5.61766192910511E-005</v>
      </c>
      <c r="AX29" s="77" t="s">
        <v>203</v>
      </c>
      <c r="AY29" s="13" t="n">
        <v>1</v>
      </c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4" t="n">
        <f aca="false">SUM(AY29:BJ29)</f>
        <v>1</v>
      </c>
      <c r="BL29" s="15" t="n">
        <f aca="false">BK29/$BK$15</f>
        <v>0.000121654501216545</v>
      </c>
    </row>
    <row collapsed="false" customFormat="false" customHeight="false" hidden="false" ht="14.9" outlineLevel="0" r="30">
      <c r="B30" s="87" t="s">
        <v>206</v>
      </c>
      <c r="C30" s="88"/>
      <c r="D30" s="88"/>
      <c r="E30" s="88"/>
      <c r="F30" s="88"/>
      <c r="G30" s="88"/>
      <c r="H30" s="88"/>
      <c r="I30" s="88"/>
      <c r="J30" s="88"/>
      <c r="K30" s="88"/>
      <c r="L30" s="88" t="n">
        <v>1</v>
      </c>
      <c r="M30" s="88"/>
      <c r="N30" s="88"/>
      <c r="O30" s="14" t="n">
        <f aca="false">SUM(C30:N30)</f>
        <v>1</v>
      </c>
      <c r="P30" s="15" t="n">
        <f aca="false">O30/$O$15</f>
        <v>3.49320571488455E-005</v>
      </c>
      <c r="R30" s="87" t="s">
        <v>240</v>
      </c>
      <c r="S30" s="13"/>
      <c r="T30" s="13"/>
      <c r="U30" s="13"/>
      <c r="V30" s="13"/>
      <c r="W30" s="13"/>
      <c r="X30" s="13"/>
      <c r="Y30" s="13"/>
      <c r="Z30" s="13"/>
      <c r="AA30" s="13" t="n">
        <v>1</v>
      </c>
      <c r="AB30" s="13"/>
      <c r="AC30" s="13"/>
      <c r="AD30" s="13" t="n">
        <v>1</v>
      </c>
      <c r="AE30" s="14" t="n">
        <f aca="false">SUM(S30:AD30)</f>
        <v>2</v>
      </c>
      <c r="AF30" s="15" t="n">
        <f aca="false">AE30/$AE$15</f>
        <v>4.77338361297406E-005</v>
      </c>
      <c r="AH30" s="77" t="s">
        <v>232</v>
      </c>
      <c r="AI30" s="13"/>
      <c r="AJ30" s="13"/>
      <c r="AK30" s="13"/>
      <c r="AL30" s="13"/>
      <c r="AM30" s="13"/>
      <c r="AN30" s="13"/>
      <c r="AO30" s="13"/>
      <c r="AP30" s="13" t="n">
        <v>1</v>
      </c>
      <c r="AQ30" s="13"/>
      <c r="AR30" s="13"/>
      <c r="AS30" s="13" t="n">
        <v>1</v>
      </c>
      <c r="AT30" s="13"/>
      <c r="AU30" s="14" t="n">
        <f aca="false">SUM(AI30:AT30)</f>
        <v>2</v>
      </c>
      <c r="AV30" s="15" t="n">
        <f aca="false">AU30/$AU$15</f>
        <v>5.61766192910511E-005</v>
      </c>
      <c r="AX30" s="77" t="s">
        <v>247</v>
      </c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4" t="n">
        <f aca="false">SUM(AY30:BJ30)</f>
        <v>0</v>
      </c>
      <c r="BL30" s="15" t="n">
        <f aca="false">BK30/$BK$15</f>
        <v>0</v>
      </c>
    </row>
    <row collapsed="false" customFormat="false" customHeight="false" hidden="false" ht="14.9" outlineLevel="0" r="31">
      <c r="B31" s="87" t="s">
        <v>218</v>
      </c>
      <c r="C31" s="88"/>
      <c r="D31" s="88"/>
      <c r="E31" s="88"/>
      <c r="F31" s="88"/>
      <c r="G31" s="88"/>
      <c r="H31" s="88"/>
      <c r="I31" s="88"/>
      <c r="J31" s="88"/>
      <c r="K31" s="88" t="n">
        <v>1</v>
      </c>
      <c r="L31" s="88"/>
      <c r="M31" s="88"/>
      <c r="N31" s="88"/>
      <c r="O31" s="14" t="n">
        <f aca="false">SUM(C31:N31)</f>
        <v>1</v>
      </c>
      <c r="P31" s="15" t="n">
        <f aca="false">O31/$O$15</f>
        <v>3.49320571488455E-005</v>
      </c>
      <c r="R31" s="87" t="s">
        <v>219</v>
      </c>
      <c r="S31" s="88"/>
      <c r="T31" s="88"/>
      <c r="U31" s="13"/>
      <c r="V31" s="13"/>
      <c r="W31" s="13"/>
      <c r="X31" s="13"/>
      <c r="Y31" s="13"/>
      <c r="Z31" s="13"/>
      <c r="AA31" s="13"/>
      <c r="AB31" s="13"/>
      <c r="AC31" s="13"/>
      <c r="AD31" s="13" t="n">
        <v>2</v>
      </c>
      <c r="AE31" s="14" t="n">
        <f aca="false">SUM(S31:AD31)</f>
        <v>2</v>
      </c>
      <c r="AF31" s="15" t="n">
        <f aca="false">AE31/$AE$15</f>
        <v>4.77338361297406E-005</v>
      </c>
      <c r="AH31" s="77" t="s">
        <v>216</v>
      </c>
      <c r="AI31" s="13"/>
      <c r="AJ31" s="13"/>
      <c r="AK31" s="13"/>
      <c r="AL31" s="13" t="n">
        <v>1</v>
      </c>
      <c r="AM31" s="13" t="n">
        <v>1</v>
      </c>
      <c r="AN31" s="13"/>
      <c r="AO31" s="13"/>
      <c r="AP31" s="13"/>
      <c r="AQ31" s="13"/>
      <c r="AR31" s="13"/>
      <c r="AS31" s="13"/>
      <c r="AT31" s="13"/>
      <c r="AU31" s="14" t="n">
        <f aca="false">SUM(AI31:AT31)</f>
        <v>2</v>
      </c>
      <c r="AV31" s="15" t="n">
        <f aca="false">AU31/$AU$15</f>
        <v>5.61766192910511E-005</v>
      </c>
      <c r="AX31" s="87" t="s">
        <v>217</v>
      </c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4" t="n">
        <f aca="false">SUM(AY31:BJ31)</f>
        <v>0</v>
      </c>
      <c r="BL31" s="15" t="n">
        <f aca="false">BK31/$BK$15</f>
        <v>0</v>
      </c>
    </row>
    <row collapsed="false" customFormat="false" customHeight="false" hidden="false" ht="14.9" outlineLevel="0" r="32">
      <c r="B32" s="87" t="s">
        <v>220</v>
      </c>
      <c r="C32" s="88"/>
      <c r="D32" s="88"/>
      <c r="E32" s="88"/>
      <c r="F32" s="88"/>
      <c r="G32" s="88"/>
      <c r="H32" s="88"/>
      <c r="I32" s="88"/>
      <c r="J32" s="88"/>
      <c r="K32" s="88" t="n">
        <v>1</v>
      </c>
      <c r="L32" s="88"/>
      <c r="M32" s="88"/>
      <c r="N32" s="88"/>
      <c r="O32" s="14" t="n">
        <f aca="false">SUM(C32:N32)</f>
        <v>1</v>
      </c>
      <c r="P32" s="15" t="n">
        <f aca="false">O32/$O$15</f>
        <v>3.49320571488455E-005</v>
      </c>
      <c r="R32" s="87" t="s">
        <v>220</v>
      </c>
      <c r="S32" s="88"/>
      <c r="T32" s="88"/>
      <c r="U32" s="13"/>
      <c r="V32" s="13"/>
      <c r="W32" s="13"/>
      <c r="X32" s="13"/>
      <c r="Y32" s="13"/>
      <c r="Z32" s="13" t="n">
        <v>1</v>
      </c>
      <c r="AA32" s="13"/>
      <c r="AB32" s="13"/>
      <c r="AC32" s="13"/>
      <c r="AD32" s="13"/>
      <c r="AE32" s="14" t="n">
        <f aca="false">SUM(S32:AD32)</f>
        <v>1</v>
      </c>
      <c r="AF32" s="15" t="n">
        <f aca="false">AE32/$AE$15</f>
        <v>2.38669180648703E-005</v>
      </c>
      <c r="AH32" s="77" t="s">
        <v>228</v>
      </c>
      <c r="AI32" s="13"/>
      <c r="AJ32" s="13"/>
      <c r="AK32" s="13"/>
      <c r="AL32" s="13" t="n">
        <v>1</v>
      </c>
      <c r="AM32" s="13"/>
      <c r="AN32" s="13"/>
      <c r="AO32" s="13"/>
      <c r="AP32" s="13"/>
      <c r="AQ32" s="13"/>
      <c r="AR32" s="13"/>
      <c r="AS32" s="13"/>
      <c r="AT32" s="13"/>
      <c r="AU32" s="14" t="n">
        <f aca="false">SUM(AI32:AT32)</f>
        <v>1</v>
      </c>
      <c r="AV32" s="15" t="n">
        <f aca="false">AU32/$AU$15</f>
        <v>2.80883096455255E-005</v>
      </c>
      <c r="AX32" s="77" t="s">
        <v>207</v>
      </c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4" t="n">
        <f aca="false">SUM(AY32:BJ32)</f>
        <v>0</v>
      </c>
      <c r="BL32" s="15" t="n">
        <f aca="false">BK32/$BK$15</f>
        <v>0</v>
      </c>
    </row>
    <row collapsed="false" customFormat="false" customHeight="false" hidden="false" ht="14.9" outlineLevel="0" r="33">
      <c r="B33" s="87" t="s">
        <v>201</v>
      </c>
      <c r="C33" s="88"/>
      <c r="D33" s="88"/>
      <c r="E33" s="88"/>
      <c r="F33" s="88"/>
      <c r="G33" s="88"/>
      <c r="H33" s="88"/>
      <c r="I33" s="88"/>
      <c r="J33" s="88"/>
      <c r="K33" s="88"/>
      <c r="L33" s="88" t="n">
        <v>1</v>
      </c>
      <c r="M33" s="88"/>
      <c r="N33" s="88"/>
      <c r="O33" s="14" t="n">
        <f aca="false">SUM(C33:N33)</f>
        <v>1</v>
      </c>
      <c r="P33" s="15" t="n">
        <f aca="false">O33/$O$15</f>
        <v>3.49320571488455E-005</v>
      </c>
      <c r="R33" s="87" t="s">
        <v>235</v>
      </c>
      <c r="S33" s="13"/>
      <c r="T33" s="13"/>
      <c r="U33" s="13"/>
      <c r="V33" s="13"/>
      <c r="W33" s="13"/>
      <c r="X33" s="13"/>
      <c r="Y33" s="13"/>
      <c r="Z33" s="13"/>
      <c r="AA33" s="13" t="n">
        <v>1</v>
      </c>
      <c r="AB33" s="13"/>
      <c r="AC33" s="13"/>
      <c r="AD33" s="13"/>
      <c r="AE33" s="14" t="n">
        <f aca="false">SUM(S33:AD33)</f>
        <v>1</v>
      </c>
      <c r="AF33" s="15" t="n">
        <f aca="false">AE33/$AE$15</f>
        <v>2.38669180648703E-005</v>
      </c>
      <c r="AH33" s="77" t="s">
        <v>220</v>
      </c>
      <c r="AI33" s="13"/>
      <c r="AJ33" s="13"/>
      <c r="AK33" s="13"/>
      <c r="AL33" s="13"/>
      <c r="AM33" s="13"/>
      <c r="AN33" s="13" t="n">
        <v>1</v>
      </c>
      <c r="AO33" s="13"/>
      <c r="AP33" s="13"/>
      <c r="AQ33" s="13"/>
      <c r="AR33" s="13"/>
      <c r="AS33" s="13"/>
      <c r="AT33" s="13"/>
      <c r="AU33" s="14" t="n">
        <f aca="false">SUM(AI33:AT33)</f>
        <v>1</v>
      </c>
      <c r="AV33" s="15" t="n">
        <f aca="false">AU33/$AU$15</f>
        <v>2.80883096455255E-005</v>
      </c>
      <c r="AX33" s="77" t="s">
        <v>220</v>
      </c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4" t="n">
        <f aca="false">SUM(AY33:BJ33)</f>
        <v>0</v>
      </c>
      <c r="BL33" s="15" t="n">
        <f aca="false">BK33/$BK$15</f>
        <v>0</v>
      </c>
    </row>
    <row collapsed="false" customFormat="false" customHeight="false" hidden="false" ht="14.9" outlineLevel="0" r="34">
      <c r="B34" s="87" t="s">
        <v>235</v>
      </c>
      <c r="C34" s="88"/>
      <c r="D34" s="88"/>
      <c r="E34" s="88"/>
      <c r="F34" s="88"/>
      <c r="G34" s="88"/>
      <c r="H34" s="88"/>
      <c r="I34" s="88"/>
      <c r="J34" s="88"/>
      <c r="K34" s="88"/>
      <c r="L34" s="88" t="n">
        <v>1</v>
      </c>
      <c r="M34" s="88"/>
      <c r="N34" s="88"/>
      <c r="O34" s="14" t="n">
        <f aca="false">SUM(C34:N34)</f>
        <v>1</v>
      </c>
      <c r="P34" s="15" t="n">
        <f aca="false">O34/$O$15</f>
        <v>3.49320571488455E-005</v>
      </c>
      <c r="R34" s="77" t="s">
        <v>214</v>
      </c>
      <c r="S34" s="88"/>
      <c r="T34" s="88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4" t="n">
        <f aca="false">SUM(S34:AD34)</f>
        <v>0</v>
      </c>
      <c r="AF34" s="15" t="n">
        <f aca="false">AE34/$AE$15</f>
        <v>0</v>
      </c>
      <c r="AH34" s="77" t="s">
        <v>230</v>
      </c>
      <c r="AI34" s="13"/>
      <c r="AJ34" s="13"/>
      <c r="AK34" s="13"/>
      <c r="AL34" s="13"/>
      <c r="AM34" s="13"/>
      <c r="AN34" s="13"/>
      <c r="AO34" s="13" t="n">
        <v>1</v>
      </c>
      <c r="AP34" s="13"/>
      <c r="AQ34" s="13"/>
      <c r="AR34" s="13"/>
      <c r="AS34" s="13"/>
      <c r="AT34" s="13"/>
      <c r="AU34" s="14" t="n">
        <f aca="false">SUM(AI34:AT34)</f>
        <v>1</v>
      </c>
      <c r="AV34" s="15" t="n">
        <f aca="false">AU34/$AU$15</f>
        <v>2.80883096455255E-005</v>
      </c>
      <c r="AX34" s="77" t="s">
        <v>230</v>
      </c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4" t="n">
        <f aca="false">SUM(AY34:BJ34)</f>
        <v>0</v>
      </c>
      <c r="BL34" s="15" t="n">
        <f aca="false">BK34/$BK$15</f>
        <v>0</v>
      </c>
    </row>
  </sheetData>
  <mergeCells count="8">
    <mergeCell ref="B2:P2"/>
    <mergeCell ref="R2:AF2"/>
    <mergeCell ref="AH2:AV2"/>
    <mergeCell ref="AX2:BL2"/>
    <mergeCell ref="B17:P17"/>
    <mergeCell ref="R17:AF17"/>
    <mergeCell ref="AH17:AV17"/>
    <mergeCell ref="AX17:BL17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DY34"/>
  <sheetViews>
    <sheetView colorId="64" defaultGridColor="true" rightToLeft="false" showFormulas="false" showGridLines="false" showOutlineSymbols="true" showRowColHeaders="false" showZeros="true" tabSelected="false" topLeftCell="CP1" view="normal" windowProtection="false" workbookViewId="0" zoomScale="100" zoomScaleNormal="100" zoomScalePageLayoutView="100">
      <selection activeCell="CP1" activeCellId="0" pane="topLeft" sqref="CP1"/>
    </sheetView>
  </sheetViews>
  <cols>
    <col collapsed="false" hidden="false" max="1" min="1" style="1" width="1.72941176470588"/>
    <col collapsed="false" hidden="false" max="2" min="2" style="1" width="33.9058823529412"/>
    <col collapsed="false" hidden="false" max="4" min="3" style="1" width="4.04313725490196"/>
    <col collapsed="false" hidden="false" max="5" min="5" style="1" width="5.04705882352941"/>
    <col collapsed="false" hidden="false" max="6" min="6" style="1" width="3.46274509803922"/>
    <col collapsed="false" hidden="false" max="8" min="7" style="1" width="5.04705882352941"/>
    <col collapsed="false" hidden="false" max="11" min="9" style="1" width="4.04313725490196"/>
    <col collapsed="false" hidden="false" max="13" min="12" style="1" width="5.04705882352941"/>
    <col collapsed="false" hidden="false" max="15" min="14" style="1" width="4.04313725490196"/>
    <col collapsed="false" hidden="false" max="16" min="16" style="1" width="5.04705882352941"/>
    <col collapsed="false" hidden="false" max="17" min="17" style="1" width="4.04313725490196"/>
    <col collapsed="false" hidden="false" max="18" min="18" style="1" width="5.04705882352941"/>
    <col collapsed="false" hidden="false" max="19" min="19" style="1" width="4.04313725490196"/>
    <col collapsed="false" hidden="false" max="21" min="20" style="1" width="5.04705882352941"/>
    <col collapsed="false" hidden="false" max="23" min="22" style="1" width="4.04313725490196"/>
    <col collapsed="false" hidden="false" max="24" min="24" style="1" width="3.31764705882353"/>
    <col collapsed="false" hidden="false" max="25" min="25" style="1" width="5.04705882352941"/>
    <col collapsed="false" hidden="false" max="27" min="26" style="1" width="4.04313725490196"/>
    <col collapsed="false" hidden="false" max="28" min="28" style="1" width="5.04705882352941"/>
    <col collapsed="false" hidden="false" max="29" min="29" style="1" width="4.04313725490196"/>
    <col collapsed="false" hidden="false" max="30" min="30" style="1" width="3.74509803921569"/>
    <col collapsed="false" hidden="false" max="31" min="31" style="1" width="3.17647058823529"/>
    <col collapsed="false" hidden="false" max="32" min="32" style="3" width="6.63921568627451"/>
    <col collapsed="false" hidden="false" max="33" min="33" style="3" width="8.21960784313725"/>
    <col collapsed="false" hidden="false" max="34" min="34" style="1" width="1.72941176470588"/>
    <col collapsed="false" hidden="false" max="35" min="35" style="1" width="33.9058823529412"/>
    <col collapsed="false" hidden="false" max="37" min="36" style="1" width="4.04313725490196"/>
    <col collapsed="false" hidden="false" max="38" min="38" style="1" width="5.04705882352941"/>
    <col collapsed="false" hidden="false" max="39" min="39" style="1" width="4.04313725490196"/>
    <col collapsed="false" hidden="false" max="42" min="40" style="1" width="5.04705882352941"/>
    <col collapsed="false" hidden="false" max="43" min="43" style="1" width="4.04313725490196"/>
    <col collapsed="false" hidden="false" max="46" min="44" style="1" width="5.04705882352941"/>
    <col collapsed="false" hidden="false" max="48" min="47" style="1" width="4.04313725490196"/>
    <col collapsed="false" hidden="false" max="49" min="49" style="1" width="5.04705882352941"/>
    <col collapsed="false" hidden="false" max="50" min="50" style="1" width="4.04313725490196"/>
    <col collapsed="false" hidden="false" max="51" min="51" style="1" width="5.04705882352941"/>
    <col collapsed="false" hidden="false" max="52" min="52" style="1" width="4.04313725490196"/>
    <col collapsed="false" hidden="false" max="55" min="53" style="1" width="5.04705882352941"/>
    <col collapsed="false" hidden="false" max="56" min="56" style="1" width="4.04313725490196"/>
    <col collapsed="false" hidden="false" max="57" min="57" style="1" width="3.31764705882353"/>
    <col collapsed="false" hidden="false" max="59" min="58" style="1" width="5.04705882352941"/>
    <col collapsed="false" hidden="false" max="60" min="60" style="1" width="4.04313725490196"/>
    <col collapsed="false" hidden="false" max="61" min="61" style="1" width="5.04705882352941"/>
    <col collapsed="false" hidden="false" max="62" min="62" style="1" width="4.04313725490196"/>
    <col collapsed="false" hidden="false" max="63" min="63" style="1" width="3.74509803921569"/>
    <col collapsed="false" hidden="false" max="64" min="64" style="3" width="6.63921568627451"/>
    <col collapsed="false" hidden="false" max="65" min="65" style="3" width="8.21960784313725"/>
    <col collapsed="false" hidden="false" max="66" min="66" style="1" width="3.74509803921569"/>
    <col collapsed="false" hidden="false" max="67" min="67" style="1" width="33.9058823529412"/>
    <col collapsed="false" hidden="false" max="69" min="68" style="3" width="4.04313725490196"/>
    <col collapsed="false" hidden="false" max="70" min="70" style="3" width="5.04705882352941"/>
    <col collapsed="false" hidden="false" max="71" min="71" style="3" width="4.04313725490196"/>
    <col collapsed="false" hidden="false" max="73" min="72" style="3" width="5.04705882352941"/>
    <col collapsed="false" hidden="false" max="75" min="74" style="3" width="4.04313725490196"/>
    <col collapsed="false" hidden="false" max="78" min="76" style="3" width="5.04705882352941"/>
    <col collapsed="false" hidden="false" max="80" min="79" style="3" width="4.04313725490196"/>
    <col collapsed="false" hidden="false" max="83" min="81" style="3" width="5.04705882352941"/>
    <col collapsed="false" hidden="false" max="84" min="84" style="3" width="4.04313725490196"/>
    <col collapsed="false" hidden="false" max="86" min="85" style="3" width="5.04705882352941"/>
    <col collapsed="false" hidden="false" max="88" min="87" style="3" width="4.04313725490196"/>
    <col collapsed="false" hidden="false" max="89" min="89" style="3" width="3.31764705882353"/>
    <col collapsed="false" hidden="false" max="91" min="90" style="3" width="5.04705882352941"/>
    <col collapsed="false" hidden="false" max="92" min="92" style="3" width="4.04313725490196"/>
    <col collapsed="false" hidden="false" max="93" min="93" style="3" width="5.04705882352941"/>
    <col collapsed="false" hidden="false" max="95" min="94" style="3" width="4.04313725490196"/>
    <col collapsed="false" hidden="false" max="96" min="96" style="3" width="6.63921568627451"/>
    <col collapsed="false" hidden="false" max="97" min="97" style="3" width="8.21960784313725"/>
    <col collapsed="false" hidden="false" max="98" min="98" style="1" width="2.88627450980392"/>
    <col collapsed="false" hidden="false" max="99" min="99" style="1" width="33.9058823529412"/>
    <col collapsed="false" hidden="false" max="101" min="100" style="1" width="4.04313725490196"/>
    <col collapsed="false" hidden="false" max="102" min="102" style="1" width="5.04705882352941"/>
    <col collapsed="false" hidden="false" max="103" min="103" style="1" width="4.04313725490196"/>
    <col collapsed="false" hidden="false" max="105" min="104" style="1" width="5.04705882352941"/>
    <col collapsed="false" hidden="false" max="107" min="106" style="1" width="4.04313725490196"/>
    <col collapsed="false" hidden="false" max="110" min="108" style="1" width="5.04705882352941"/>
    <col collapsed="false" hidden="false" max="112" min="111" style="1" width="4.04313725490196"/>
    <col collapsed="false" hidden="false" max="115" min="113" style="1" width="5.04705882352941"/>
    <col collapsed="false" hidden="false" max="116" min="116" style="1" width="4.04313725490196"/>
    <col collapsed="false" hidden="false" max="118" min="117" style="1" width="5.04705882352941"/>
    <col collapsed="false" hidden="false" max="120" min="119" style="1" width="4.04313725490196"/>
    <col collapsed="false" hidden="false" max="121" min="121" style="1" width="3.31764705882353"/>
    <col collapsed="false" hidden="false" max="123" min="122" style="1" width="5.04705882352941"/>
    <col collapsed="false" hidden="false" max="124" min="124" style="1" width="4.04313725490196"/>
    <col collapsed="false" hidden="false" max="125" min="125" style="1" width="5.04705882352941"/>
    <col collapsed="false" hidden="false" max="127" min="126" style="1" width="4.04313725490196"/>
    <col collapsed="false" hidden="false" max="128" min="128" style="1" width="6.63921568627451"/>
    <col collapsed="false" hidden="false" max="129" min="129" style="1" width="8.21960784313725"/>
    <col collapsed="false" hidden="false" max="257" min="130" style="1" width="9.23529411764706"/>
  </cols>
  <sheetData>
    <row collapsed="false" customFormat="false" customHeight="false" hidden="false" ht="14.75" outlineLevel="0" r="2">
      <c r="B2" s="46" t="s">
        <v>243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I2" s="46" t="s">
        <v>244</v>
      </c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O2" s="46" t="s">
        <v>245</v>
      </c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U2" s="46" t="s">
        <v>246</v>
      </c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</row>
    <row collapsed="false" customFormat="false" customHeight="false" hidden="false" ht="14.75" outlineLevel="0" r="3">
      <c r="B3" s="10" t="s">
        <v>194</v>
      </c>
      <c r="C3" s="11" t="s">
        <v>21</v>
      </c>
      <c r="D3" s="11" t="s">
        <v>22</v>
      </c>
      <c r="E3" s="11" t="s">
        <v>23</v>
      </c>
      <c r="F3" s="11" t="s">
        <v>24</v>
      </c>
      <c r="G3" s="11" t="s">
        <v>25</v>
      </c>
      <c r="H3" s="11" t="s">
        <v>26</v>
      </c>
      <c r="I3" s="11" t="s">
        <v>27</v>
      </c>
      <c r="J3" s="11" t="s">
        <v>28</v>
      </c>
      <c r="K3" s="11" t="s">
        <v>29</v>
      </c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34</v>
      </c>
      <c r="Q3" s="11" t="s">
        <v>35</v>
      </c>
      <c r="R3" s="11" t="s">
        <v>36</v>
      </c>
      <c r="S3" s="11" t="s">
        <v>37</v>
      </c>
      <c r="T3" s="11" t="s">
        <v>38</v>
      </c>
      <c r="U3" s="11" t="s">
        <v>39</v>
      </c>
      <c r="V3" s="11" t="s">
        <v>40</v>
      </c>
      <c r="W3" s="11" t="s">
        <v>41</v>
      </c>
      <c r="X3" s="11" t="s">
        <v>42</v>
      </c>
      <c r="Y3" s="11" t="s">
        <v>43</v>
      </c>
      <c r="Z3" s="11" t="s">
        <v>44</v>
      </c>
      <c r="AA3" s="11" t="s">
        <v>45</v>
      </c>
      <c r="AB3" s="11" t="s">
        <v>46</v>
      </c>
      <c r="AC3" s="11" t="s">
        <v>47</v>
      </c>
      <c r="AD3" s="11" t="s">
        <v>48</v>
      </c>
      <c r="AE3" s="11" t="s">
        <v>242</v>
      </c>
      <c r="AF3" s="11" t="s">
        <v>19</v>
      </c>
      <c r="AG3" s="91" t="s">
        <v>20</v>
      </c>
      <c r="AI3" s="10" t="s">
        <v>194</v>
      </c>
      <c r="AJ3" s="11" t="s">
        <v>21</v>
      </c>
      <c r="AK3" s="11" t="s">
        <v>22</v>
      </c>
      <c r="AL3" s="11" t="s">
        <v>23</v>
      </c>
      <c r="AM3" s="11" t="s">
        <v>24</v>
      </c>
      <c r="AN3" s="11" t="s">
        <v>25</v>
      </c>
      <c r="AO3" s="11" t="s">
        <v>26</v>
      </c>
      <c r="AP3" s="11" t="s">
        <v>27</v>
      </c>
      <c r="AQ3" s="11" t="s">
        <v>28</v>
      </c>
      <c r="AR3" s="11" t="s">
        <v>29</v>
      </c>
      <c r="AS3" s="11" t="s">
        <v>30</v>
      </c>
      <c r="AT3" s="11" t="s">
        <v>31</v>
      </c>
      <c r="AU3" s="11" t="s">
        <v>32</v>
      </c>
      <c r="AV3" s="11" t="s">
        <v>33</v>
      </c>
      <c r="AW3" s="11" t="s">
        <v>34</v>
      </c>
      <c r="AX3" s="11" t="s">
        <v>35</v>
      </c>
      <c r="AY3" s="11" t="s">
        <v>36</v>
      </c>
      <c r="AZ3" s="11" t="s">
        <v>37</v>
      </c>
      <c r="BA3" s="11" t="s">
        <v>38</v>
      </c>
      <c r="BB3" s="11" t="s">
        <v>39</v>
      </c>
      <c r="BC3" s="11" t="s">
        <v>40</v>
      </c>
      <c r="BD3" s="11" t="s">
        <v>41</v>
      </c>
      <c r="BE3" s="11" t="s">
        <v>42</v>
      </c>
      <c r="BF3" s="11" t="s">
        <v>43</v>
      </c>
      <c r="BG3" s="11" t="s">
        <v>44</v>
      </c>
      <c r="BH3" s="11" t="s">
        <v>45</v>
      </c>
      <c r="BI3" s="11" t="s">
        <v>46</v>
      </c>
      <c r="BJ3" s="11" t="s">
        <v>47</v>
      </c>
      <c r="BK3" s="11" t="s">
        <v>48</v>
      </c>
      <c r="BL3" s="11" t="s">
        <v>19</v>
      </c>
      <c r="BM3" s="91" t="s">
        <v>20</v>
      </c>
      <c r="BO3" s="10" t="s">
        <v>194</v>
      </c>
      <c r="BP3" s="11" t="s">
        <v>21</v>
      </c>
      <c r="BQ3" s="11" t="s">
        <v>22</v>
      </c>
      <c r="BR3" s="11" t="s">
        <v>23</v>
      </c>
      <c r="BS3" s="11" t="s">
        <v>24</v>
      </c>
      <c r="BT3" s="11" t="s">
        <v>25</v>
      </c>
      <c r="BU3" s="11" t="s">
        <v>26</v>
      </c>
      <c r="BV3" s="11" t="s">
        <v>27</v>
      </c>
      <c r="BW3" s="11" t="s">
        <v>28</v>
      </c>
      <c r="BX3" s="11" t="s">
        <v>29</v>
      </c>
      <c r="BY3" s="11" t="s">
        <v>30</v>
      </c>
      <c r="BZ3" s="11" t="s">
        <v>31</v>
      </c>
      <c r="CA3" s="11" t="s">
        <v>32</v>
      </c>
      <c r="CB3" s="11" t="s">
        <v>33</v>
      </c>
      <c r="CC3" s="11" t="s">
        <v>34</v>
      </c>
      <c r="CD3" s="11" t="s">
        <v>35</v>
      </c>
      <c r="CE3" s="11" t="s">
        <v>36</v>
      </c>
      <c r="CF3" s="11" t="s">
        <v>37</v>
      </c>
      <c r="CG3" s="11" t="s">
        <v>38</v>
      </c>
      <c r="CH3" s="11" t="s">
        <v>39</v>
      </c>
      <c r="CI3" s="11" t="s">
        <v>40</v>
      </c>
      <c r="CJ3" s="11" t="s">
        <v>41</v>
      </c>
      <c r="CK3" s="11" t="s">
        <v>42</v>
      </c>
      <c r="CL3" s="11" t="s">
        <v>43</v>
      </c>
      <c r="CM3" s="11" t="s">
        <v>44</v>
      </c>
      <c r="CN3" s="11" t="s">
        <v>45</v>
      </c>
      <c r="CO3" s="11" t="s">
        <v>46</v>
      </c>
      <c r="CP3" s="11" t="s">
        <v>47</v>
      </c>
      <c r="CQ3" s="11" t="s">
        <v>48</v>
      </c>
      <c r="CR3" s="11" t="s">
        <v>19</v>
      </c>
      <c r="CS3" s="91" t="s">
        <v>20</v>
      </c>
      <c r="CU3" s="10" t="s">
        <v>194</v>
      </c>
      <c r="CV3" s="11" t="s">
        <v>21</v>
      </c>
      <c r="CW3" s="11" t="s">
        <v>22</v>
      </c>
      <c r="CX3" s="11" t="s">
        <v>23</v>
      </c>
      <c r="CY3" s="11" t="s">
        <v>24</v>
      </c>
      <c r="CZ3" s="11" t="s">
        <v>25</v>
      </c>
      <c r="DA3" s="11" t="s">
        <v>26</v>
      </c>
      <c r="DB3" s="11" t="s">
        <v>27</v>
      </c>
      <c r="DC3" s="11" t="s">
        <v>28</v>
      </c>
      <c r="DD3" s="11" t="s">
        <v>29</v>
      </c>
      <c r="DE3" s="11" t="s">
        <v>30</v>
      </c>
      <c r="DF3" s="11" t="s">
        <v>31</v>
      </c>
      <c r="DG3" s="11" t="s">
        <v>32</v>
      </c>
      <c r="DH3" s="11" t="s">
        <v>33</v>
      </c>
      <c r="DI3" s="11" t="s">
        <v>34</v>
      </c>
      <c r="DJ3" s="11" t="s">
        <v>35</v>
      </c>
      <c r="DK3" s="11" t="s">
        <v>36</v>
      </c>
      <c r="DL3" s="11" t="s">
        <v>37</v>
      </c>
      <c r="DM3" s="11" t="s">
        <v>38</v>
      </c>
      <c r="DN3" s="11" t="s">
        <v>39</v>
      </c>
      <c r="DO3" s="11" t="s">
        <v>40</v>
      </c>
      <c r="DP3" s="11" t="s">
        <v>41</v>
      </c>
      <c r="DQ3" s="11" t="s">
        <v>42</v>
      </c>
      <c r="DR3" s="11" t="s">
        <v>43</v>
      </c>
      <c r="DS3" s="11" t="s">
        <v>44</v>
      </c>
      <c r="DT3" s="11" t="s">
        <v>45</v>
      </c>
      <c r="DU3" s="11" t="s">
        <v>46</v>
      </c>
      <c r="DV3" s="11" t="s">
        <v>47</v>
      </c>
      <c r="DW3" s="11" t="s">
        <v>48</v>
      </c>
      <c r="DX3" s="11" t="s">
        <v>19</v>
      </c>
      <c r="DY3" s="91" t="s">
        <v>20</v>
      </c>
    </row>
    <row collapsed="false" customFormat="false" customHeight="false" hidden="false" ht="14.9" outlineLevel="0" r="4">
      <c r="B4" s="87" t="s">
        <v>103</v>
      </c>
      <c r="C4" s="13" t="n">
        <v>120</v>
      </c>
      <c r="D4" s="13" t="n">
        <v>432</v>
      </c>
      <c r="E4" s="13" t="n">
        <v>596</v>
      </c>
      <c r="F4" s="13" t="n">
        <v>45</v>
      </c>
      <c r="G4" s="13" t="n">
        <v>2192</v>
      </c>
      <c r="H4" s="13" t="n">
        <v>710</v>
      </c>
      <c r="I4" s="13" t="n">
        <v>282</v>
      </c>
      <c r="J4" s="13" t="n">
        <v>345</v>
      </c>
      <c r="K4" s="13" t="n">
        <v>591</v>
      </c>
      <c r="L4" s="13" t="n">
        <v>975</v>
      </c>
      <c r="M4" s="13" t="n">
        <v>1403</v>
      </c>
      <c r="N4" s="13" t="n">
        <v>300</v>
      </c>
      <c r="O4" s="13" t="n">
        <v>249</v>
      </c>
      <c r="P4" s="13" t="n">
        <v>748</v>
      </c>
      <c r="Q4" s="13" t="n">
        <v>379</v>
      </c>
      <c r="R4" s="13" t="n">
        <v>879</v>
      </c>
      <c r="S4" s="13" t="n">
        <v>406</v>
      </c>
      <c r="T4" s="13" t="n">
        <v>774</v>
      </c>
      <c r="U4" s="13" t="n">
        <v>1565</v>
      </c>
      <c r="V4" s="13" t="n">
        <v>481</v>
      </c>
      <c r="W4" s="13" t="n">
        <v>271</v>
      </c>
      <c r="X4" s="13" t="n">
        <v>29</v>
      </c>
      <c r="Y4" s="13" t="n">
        <v>800</v>
      </c>
      <c r="Z4" s="13" t="n">
        <v>504</v>
      </c>
      <c r="AA4" s="13" t="n">
        <v>144</v>
      </c>
      <c r="AB4" s="13" t="n">
        <v>1875</v>
      </c>
      <c r="AC4" s="13" t="n">
        <v>142</v>
      </c>
      <c r="AD4" s="13" t="n">
        <v>21</v>
      </c>
      <c r="AE4" s="13" t="n">
        <v>1</v>
      </c>
      <c r="AF4" s="14" t="n">
        <f aca="false">SUM(C4:AE4)</f>
        <v>17259</v>
      </c>
      <c r="AG4" s="63" t="n">
        <f aca="false">AF4/AF$15</f>
        <v>0.602892374331924</v>
      </c>
      <c r="AI4" s="87" t="s">
        <v>195</v>
      </c>
      <c r="AJ4" s="13" t="n">
        <v>161</v>
      </c>
      <c r="AK4" s="13" t="n">
        <v>429</v>
      </c>
      <c r="AL4" s="13" t="n">
        <v>706</v>
      </c>
      <c r="AM4" s="13" t="n">
        <v>61</v>
      </c>
      <c r="AN4" s="13" t="n">
        <v>2873</v>
      </c>
      <c r="AO4" s="13" t="n">
        <v>1197</v>
      </c>
      <c r="AP4" s="13" t="n">
        <v>1022</v>
      </c>
      <c r="AQ4" s="13" t="n">
        <v>404</v>
      </c>
      <c r="AR4" s="13" t="n">
        <v>1046</v>
      </c>
      <c r="AS4" s="13" t="n">
        <v>1254</v>
      </c>
      <c r="AT4" s="13" t="n">
        <v>2116</v>
      </c>
      <c r="AU4" s="13" t="n">
        <v>499</v>
      </c>
      <c r="AV4" s="13" t="n">
        <v>415</v>
      </c>
      <c r="AW4" s="13" t="n">
        <v>878</v>
      </c>
      <c r="AX4" s="13" t="n">
        <v>502</v>
      </c>
      <c r="AY4" s="13" t="n">
        <v>1467</v>
      </c>
      <c r="AZ4" s="13" t="n">
        <v>426</v>
      </c>
      <c r="BA4" s="13" t="n">
        <v>1064</v>
      </c>
      <c r="BB4" s="13" t="n">
        <v>2380</v>
      </c>
      <c r="BC4" s="13" t="n">
        <v>703</v>
      </c>
      <c r="BD4" s="13" t="n">
        <v>321</v>
      </c>
      <c r="BE4" s="13" t="n">
        <v>38</v>
      </c>
      <c r="BF4" s="13" t="n">
        <v>1149</v>
      </c>
      <c r="BG4" s="13" t="n">
        <v>659</v>
      </c>
      <c r="BH4" s="13" t="n">
        <v>261</v>
      </c>
      <c r="BI4" s="13" t="n">
        <v>2474</v>
      </c>
      <c r="BJ4" s="13" t="n">
        <v>114</v>
      </c>
      <c r="BK4" s="13" t="n">
        <v>28</v>
      </c>
      <c r="BL4" s="14" t="n">
        <f aca="false">SUM(AJ4:BK4)</f>
        <v>24647</v>
      </c>
      <c r="BM4" s="63" t="n">
        <f aca="false">BL4/BL$15</f>
        <v>0.588247929544858</v>
      </c>
      <c r="BO4" s="87" t="s">
        <v>103</v>
      </c>
      <c r="BP4" s="13" t="n">
        <v>175</v>
      </c>
      <c r="BQ4" s="13" t="n">
        <v>414</v>
      </c>
      <c r="BR4" s="13" t="n">
        <v>738</v>
      </c>
      <c r="BS4" s="13" t="n">
        <v>83</v>
      </c>
      <c r="BT4" s="13" t="n">
        <v>2420</v>
      </c>
      <c r="BU4" s="13" t="n">
        <v>1008</v>
      </c>
      <c r="BV4" s="13" t="n">
        <v>609</v>
      </c>
      <c r="BW4" s="13" t="n">
        <v>392</v>
      </c>
      <c r="BX4" s="13" t="n">
        <v>1148</v>
      </c>
      <c r="BY4" s="13" t="n">
        <v>1097</v>
      </c>
      <c r="BZ4" s="13" t="n">
        <v>2230</v>
      </c>
      <c r="CA4" s="13" t="n">
        <v>455</v>
      </c>
      <c r="CB4" s="13" t="n">
        <v>478</v>
      </c>
      <c r="CC4" s="13" t="n">
        <v>948</v>
      </c>
      <c r="CD4" s="13" t="n">
        <v>786</v>
      </c>
      <c r="CE4" s="13" t="n">
        <v>1167</v>
      </c>
      <c r="CF4" s="13" t="n">
        <v>440</v>
      </c>
      <c r="CG4" s="13" t="n">
        <v>1279</v>
      </c>
      <c r="CH4" s="13" t="n">
        <v>2629</v>
      </c>
      <c r="CI4" s="13" t="n">
        <v>584</v>
      </c>
      <c r="CJ4" s="13" t="n">
        <v>382</v>
      </c>
      <c r="CK4" s="13" t="n">
        <v>29</v>
      </c>
      <c r="CL4" s="13" t="n">
        <v>1357</v>
      </c>
      <c r="CM4" s="13" t="n">
        <v>1044</v>
      </c>
      <c r="CN4" s="13" t="n">
        <v>278</v>
      </c>
      <c r="CO4" s="13" t="n">
        <v>3172</v>
      </c>
      <c r="CP4" s="13" t="n">
        <v>113</v>
      </c>
      <c r="CQ4" s="13" t="n">
        <v>81</v>
      </c>
      <c r="CR4" s="14" t="n">
        <f aca="false">SUM(BP4:CQ4)</f>
        <v>25536</v>
      </c>
      <c r="CS4" s="63" t="n">
        <f aca="false">CR4/$CR$15</f>
        <v>0.71726307510814</v>
      </c>
      <c r="CU4" s="87" t="s">
        <v>103</v>
      </c>
      <c r="CV4" s="13" t="n">
        <v>49</v>
      </c>
      <c r="CW4" s="13" t="n">
        <v>112</v>
      </c>
      <c r="CX4" s="13" t="n">
        <v>177</v>
      </c>
      <c r="CY4" s="13" t="n">
        <v>15</v>
      </c>
      <c r="CZ4" s="13" t="n">
        <v>775</v>
      </c>
      <c r="DA4" s="13" t="n">
        <v>292</v>
      </c>
      <c r="DB4" s="13" t="n">
        <v>184</v>
      </c>
      <c r="DC4" s="13" t="n">
        <v>137</v>
      </c>
      <c r="DD4" s="13" t="n">
        <v>309</v>
      </c>
      <c r="DE4" s="13" t="n">
        <v>243</v>
      </c>
      <c r="DF4" s="13" t="n">
        <v>569</v>
      </c>
      <c r="DG4" s="13" t="n">
        <v>125</v>
      </c>
      <c r="DH4" s="13" t="n">
        <v>147</v>
      </c>
      <c r="DI4" s="13" t="n">
        <v>253</v>
      </c>
      <c r="DJ4" s="13" t="n">
        <v>208</v>
      </c>
      <c r="DK4" s="13" t="n">
        <v>321</v>
      </c>
      <c r="DL4" s="13" t="n">
        <v>87</v>
      </c>
      <c r="DM4" s="13" t="n">
        <v>340</v>
      </c>
      <c r="DN4" s="13" t="n">
        <v>737</v>
      </c>
      <c r="DO4" s="13" t="n">
        <v>193</v>
      </c>
      <c r="DP4" s="13" t="n">
        <v>66</v>
      </c>
      <c r="DQ4" s="13" t="n">
        <v>15</v>
      </c>
      <c r="DR4" s="13" t="n">
        <v>424</v>
      </c>
      <c r="DS4" s="13" t="n">
        <v>330</v>
      </c>
      <c r="DT4" s="13" t="n">
        <v>59</v>
      </c>
      <c r="DU4" s="13" t="n">
        <v>1203</v>
      </c>
      <c r="DV4" s="13" t="n">
        <v>16</v>
      </c>
      <c r="DW4" s="13" t="n">
        <v>12</v>
      </c>
      <c r="DX4" s="14" t="n">
        <f aca="false">SUM(CV4:DW4)</f>
        <v>7398</v>
      </c>
      <c r="DY4" s="63" t="n">
        <f aca="false">DX4/$DX$15</f>
        <v>0.9</v>
      </c>
    </row>
    <row collapsed="false" customFormat="false" customHeight="false" hidden="false" ht="14.9" outlineLevel="0" r="5">
      <c r="B5" s="87" t="s">
        <v>195</v>
      </c>
      <c r="C5" s="13" t="n">
        <v>51</v>
      </c>
      <c r="D5" s="13" t="n">
        <v>207</v>
      </c>
      <c r="E5" s="13" t="n">
        <v>364</v>
      </c>
      <c r="F5" s="13" t="n">
        <v>27</v>
      </c>
      <c r="G5" s="13" t="n">
        <v>1270</v>
      </c>
      <c r="H5" s="13" t="n">
        <v>446</v>
      </c>
      <c r="I5" s="13" t="n">
        <v>216</v>
      </c>
      <c r="J5" s="13" t="n">
        <v>208</v>
      </c>
      <c r="K5" s="13" t="n">
        <v>300</v>
      </c>
      <c r="L5" s="13" t="n">
        <v>588</v>
      </c>
      <c r="M5" s="13" t="n">
        <v>798</v>
      </c>
      <c r="N5" s="13" t="n">
        <v>177</v>
      </c>
      <c r="O5" s="13" t="n">
        <v>178</v>
      </c>
      <c r="P5" s="13" t="n">
        <v>345</v>
      </c>
      <c r="Q5" s="13" t="n">
        <v>405</v>
      </c>
      <c r="R5" s="13" t="n">
        <v>523</v>
      </c>
      <c r="S5" s="13" t="n">
        <v>186</v>
      </c>
      <c r="T5" s="13" t="n">
        <v>491</v>
      </c>
      <c r="U5" s="13" t="n">
        <v>1022</v>
      </c>
      <c r="V5" s="13" t="n">
        <v>273</v>
      </c>
      <c r="W5" s="13" t="n">
        <v>154</v>
      </c>
      <c r="X5" s="13" t="n">
        <v>15</v>
      </c>
      <c r="Y5" s="13" t="n">
        <v>521</v>
      </c>
      <c r="Z5" s="13" t="n">
        <v>293</v>
      </c>
      <c r="AA5" s="13" t="n">
        <v>95</v>
      </c>
      <c r="AB5" s="13" t="n">
        <v>1019</v>
      </c>
      <c r="AC5" s="13" t="n">
        <v>80</v>
      </c>
      <c r="AD5" s="13" t="n">
        <v>1</v>
      </c>
      <c r="AE5" s="13" t="n">
        <v>0</v>
      </c>
      <c r="AF5" s="14" t="n">
        <f aca="false">SUM(C5:AE5)</f>
        <v>10253</v>
      </c>
      <c r="AG5" s="63" t="n">
        <f aca="false">AF5/AF$15</f>
        <v>0.358158381947113</v>
      </c>
      <c r="AI5" s="87" t="s">
        <v>103</v>
      </c>
      <c r="AJ5" s="13" t="n">
        <v>154</v>
      </c>
      <c r="AK5" s="13" t="n">
        <v>340</v>
      </c>
      <c r="AL5" s="13" t="n">
        <v>509</v>
      </c>
      <c r="AM5" s="13" t="n">
        <v>45</v>
      </c>
      <c r="AN5" s="13" t="n">
        <v>1822</v>
      </c>
      <c r="AO5" s="13" t="n">
        <v>825</v>
      </c>
      <c r="AP5" s="13" t="n">
        <v>594</v>
      </c>
      <c r="AQ5" s="13" t="n">
        <v>276</v>
      </c>
      <c r="AR5" s="13" t="n">
        <v>662</v>
      </c>
      <c r="AS5" s="13" t="n">
        <v>828</v>
      </c>
      <c r="AT5" s="13" t="n">
        <v>1469</v>
      </c>
      <c r="AU5" s="13" t="n">
        <v>326</v>
      </c>
      <c r="AV5" s="13" t="n">
        <v>278</v>
      </c>
      <c r="AW5" s="13" t="n">
        <v>608</v>
      </c>
      <c r="AX5" s="13" t="n">
        <v>400</v>
      </c>
      <c r="AY5" s="13" t="n">
        <v>980</v>
      </c>
      <c r="AZ5" s="13" t="n">
        <v>270</v>
      </c>
      <c r="BA5" s="13" t="n">
        <v>760</v>
      </c>
      <c r="BB5" s="13" t="n">
        <v>1667</v>
      </c>
      <c r="BC5" s="13" t="n">
        <v>456</v>
      </c>
      <c r="BD5" s="13" t="n">
        <v>197</v>
      </c>
      <c r="BE5" s="13" t="n">
        <v>17</v>
      </c>
      <c r="BF5" s="13" t="n">
        <v>805</v>
      </c>
      <c r="BG5" s="13" t="n">
        <v>427</v>
      </c>
      <c r="BH5" s="13" t="n">
        <v>150</v>
      </c>
      <c r="BI5" s="13" t="n">
        <v>1688</v>
      </c>
      <c r="BJ5" s="13" t="n">
        <v>82</v>
      </c>
      <c r="BK5" s="13" t="n">
        <v>25</v>
      </c>
      <c r="BL5" s="14" t="n">
        <f aca="false">SUM(AJ5:BK5)</f>
        <v>16660</v>
      </c>
      <c r="BM5" s="63" t="n">
        <f aca="false">BL5/BL$15</f>
        <v>0.397622854960739</v>
      </c>
      <c r="BO5" s="87" t="s">
        <v>195</v>
      </c>
      <c r="BP5" s="13" t="n">
        <v>54</v>
      </c>
      <c r="BQ5" s="13" t="n">
        <v>148</v>
      </c>
      <c r="BR5" s="13" t="n">
        <v>264</v>
      </c>
      <c r="BS5" s="13" t="n">
        <v>35</v>
      </c>
      <c r="BT5" s="13" t="n">
        <v>831</v>
      </c>
      <c r="BU5" s="13" t="n">
        <v>396</v>
      </c>
      <c r="BV5" s="13" t="n">
        <v>251</v>
      </c>
      <c r="BW5" s="13" t="n">
        <v>212</v>
      </c>
      <c r="BX5" s="13" t="n">
        <v>422</v>
      </c>
      <c r="BY5" s="13" t="n">
        <v>418</v>
      </c>
      <c r="BZ5" s="13" t="n">
        <v>889</v>
      </c>
      <c r="CA5" s="13" t="n">
        <v>157</v>
      </c>
      <c r="CB5" s="13" t="n">
        <v>172</v>
      </c>
      <c r="CC5" s="13" t="n">
        <v>358</v>
      </c>
      <c r="CD5" s="13" t="n">
        <v>281</v>
      </c>
      <c r="CE5" s="13" t="n">
        <v>448</v>
      </c>
      <c r="CF5" s="13" t="n">
        <v>148</v>
      </c>
      <c r="CG5" s="13" t="n">
        <v>451</v>
      </c>
      <c r="CH5" s="13" t="n">
        <v>1067</v>
      </c>
      <c r="CI5" s="13" t="n">
        <v>212</v>
      </c>
      <c r="CJ5" s="13" t="n">
        <v>97</v>
      </c>
      <c r="CK5" s="13" t="n">
        <v>7</v>
      </c>
      <c r="CL5" s="13" t="n">
        <v>486</v>
      </c>
      <c r="CM5" s="13" t="n">
        <v>391</v>
      </c>
      <c r="CN5" s="13" t="n">
        <v>102</v>
      </c>
      <c r="CO5" s="13" t="n">
        <v>1132</v>
      </c>
      <c r="CP5" s="13" t="n">
        <v>56</v>
      </c>
      <c r="CQ5" s="13" t="n">
        <v>29</v>
      </c>
      <c r="CR5" s="14" t="n">
        <f aca="false">SUM(BP5:CQ5)</f>
        <v>9514</v>
      </c>
      <c r="CS5" s="63" t="n">
        <f aca="false">CR5/$CR$15</f>
        <v>0.26723217796753</v>
      </c>
      <c r="CU5" s="87" t="s">
        <v>195</v>
      </c>
      <c r="CV5" s="13" t="n">
        <v>1</v>
      </c>
      <c r="CW5" s="13" t="n">
        <v>8</v>
      </c>
      <c r="CX5" s="13" t="n">
        <v>17</v>
      </c>
      <c r="CY5" s="13" t="n">
        <v>1</v>
      </c>
      <c r="CZ5" s="13" t="n">
        <v>66</v>
      </c>
      <c r="DA5" s="13" t="n">
        <v>21</v>
      </c>
      <c r="DB5" s="13" t="n">
        <v>18</v>
      </c>
      <c r="DC5" s="13" t="n">
        <v>14</v>
      </c>
      <c r="DD5" s="13" t="n">
        <v>23</v>
      </c>
      <c r="DE5" s="13" t="n">
        <v>30</v>
      </c>
      <c r="DF5" s="13" t="n">
        <v>57</v>
      </c>
      <c r="DG5" s="13" t="n">
        <v>30</v>
      </c>
      <c r="DH5" s="13" t="n">
        <v>15</v>
      </c>
      <c r="DI5" s="13" t="n">
        <v>18</v>
      </c>
      <c r="DJ5" s="13" t="n">
        <v>19</v>
      </c>
      <c r="DK5" s="13" t="n">
        <v>30</v>
      </c>
      <c r="DL5" s="13" t="n">
        <v>6</v>
      </c>
      <c r="DM5" s="13" t="n">
        <v>46</v>
      </c>
      <c r="DN5" s="13" t="n">
        <v>50</v>
      </c>
      <c r="DO5" s="13" t="n">
        <v>13</v>
      </c>
      <c r="DP5" s="13" t="n">
        <v>6</v>
      </c>
      <c r="DQ5" s="13" t="n">
        <v>2</v>
      </c>
      <c r="DR5" s="13" t="n">
        <v>27</v>
      </c>
      <c r="DS5" s="13" t="n">
        <v>28</v>
      </c>
      <c r="DT5" s="13" t="n">
        <v>10</v>
      </c>
      <c r="DU5" s="13" t="n">
        <v>105</v>
      </c>
      <c r="DV5" s="13" t="n">
        <v>2</v>
      </c>
      <c r="DW5" s="13" t="n">
        <v>2</v>
      </c>
      <c r="DX5" s="14" t="n">
        <f aca="false">SUM(CV5:DW5)</f>
        <v>665</v>
      </c>
      <c r="DY5" s="63" t="n">
        <f aca="false">DX5/$DX$15</f>
        <v>0.0809002433090024</v>
      </c>
    </row>
    <row collapsed="false" customFormat="false" customHeight="false" hidden="false" ht="14.9" outlineLevel="0" r="6">
      <c r="B6" s="87" t="s">
        <v>196</v>
      </c>
      <c r="C6" s="13" t="n">
        <v>5</v>
      </c>
      <c r="D6" s="13" t="n">
        <v>13</v>
      </c>
      <c r="E6" s="13" t="n">
        <v>14</v>
      </c>
      <c r="F6" s="13" t="n">
        <v>1</v>
      </c>
      <c r="G6" s="13" t="n">
        <v>47</v>
      </c>
      <c r="H6" s="13" t="n">
        <v>14</v>
      </c>
      <c r="I6" s="13" t="n">
        <v>17</v>
      </c>
      <c r="J6" s="13" t="n">
        <v>8</v>
      </c>
      <c r="K6" s="13" t="n">
        <v>12</v>
      </c>
      <c r="L6" s="13" t="n">
        <v>21</v>
      </c>
      <c r="M6" s="13" t="n">
        <v>38</v>
      </c>
      <c r="N6" s="13" t="n">
        <v>6</v>
      </c>
      <c r="O6" s="13" t="n">
        <v>9</v>
      </c>
      <c r="P6" s="13" t="n">
        <v>14</v>
      </c>
      <c r="Q6" s="13" t="n">
        <v>5</v>
      </c>
      <c r="R6" s="13" t="n">
        <v>15</v>
      </c>
      <c r="S6" s="13" t="n">
        <v>4</v>
      </c>
      <c r="T6" s="13" t="n">
        <v>34</v>
      </c>
      <c r="U6" s="13" t="n">
        <v>65</v>
      </c>
      <c r="V6" s="13" t="n">
        <v>13</v>
      </c>
      <c r="W6" s="13" t="n">
        <v>5</v>
      </c>
      <c r="X6" s="13"/>
      <c r="Y6" s="13" t="n">
        <v>18</v>
      </c>
      <c r="Z6" s="13" t="n">
        <v>19</v>
      </c>
      <c r="AA6" s="13" t="n">
        <v>2</v>
      </c>
      <c r="AB6" s="13" t="n">
        <v>76</v>
      </c>
      <c r="AC6" s="13"/>
      <c r="AD6" s="13" t="n">
        <v>1</v>
      </c>
      <c r="AE6" s="13" t="n">
        <v>0</v>
      </c>
      <c r="AF6" s="14" t="n">
        <f aca="false">SUM(C6:AE6)</f>
        <v>476</v>
      </c>
      <c r="AG6" s="63" t="n">
        <f aca="false">AF6/AF$15</f>
        <v>0.0166276592028505</v>
      </c>
      <c r="AI6" s="87" t="s">
        <v>238</v>
      </c>
      <c r="AJ6" s="13" t="n">
        <v>1</v>
      </c>
      <c r="AK6" s="13"/>
      <c r="AL6" s="13" t="n">
        <v>4</v>
      </c>
      <c r="AM6" s="13" t="n">
        <v>1</v>
      </c>
      <c r="AN6" s="13" t="n">
        <v>15</v>
      </c>
      <c r="AO6" s="13" t="n">
        <v>6</v>
      </c>
      <c r="AP6" s="13" t="n">
        <v>4</v>
      </c>
      <c r="AQ6" s="13" t="n">
        <v>1</v>
      </c>
      <c r="AR6" s="13" t="n">
        <v>2</v>
      </c>
      <c r="AS6" s="13" t="n">
        <v>6</v>
      </c>
      <c r="AT6" s="13" t="n">
        <v>15</v>
      </c>
      <c r="AU6" s="13"/>
      <c r="AV6" s="13" t="n">
        <v>4</v>
      </c>
      <c r="AW6" s="13" t="n">
        <v>3</v>
      </c>
      <c r="AX6" s="13" t="n">
        <v>3</v>
      </c>
      <c r="AY6" s="13" t="n">
        <v>5</v>
      </c>
      <c r="AZ6" s="13" t="n">
        <v>3</v>
      </c>
      <c r="BA6" s="13" t="n">
        <v>7</v>
      </c>
      <c r="BB6" s="13" t="n">
        <v>8</v>
      </c>
      <c r="BC6" s="13"/>
      <c r="BD6" s="13" t="n">
        <v>1</v>
      </c>
      <c r="BE6" s="13"/>
      <c r="BF6" s="13" t="n">
        <v>2</v>
      </c>
      <c r="BG6" s="13" t="n">
        <v>3</v>
      </c>
      <c r="BH6" s="13" t="n">
        <v>1</v>
      </c>
      <c r="BI6" s="13" t="n">
        <v>8</v>
      </c>
      <c r="BJ6" s="13"/>
      <c r="BK6" s="13"/>
      <c r="BL6" s="14" t="n">
        <f aca="false">SUM(AJ6:BK6)</f>
        <v>103</v>
      </c>
      <c r="BM6" s="63" t="n">
        <f aca="false">BL6/BL$15</f>
        <v>0.00245829256068164</v>
      </c>
      <c r="BO6" s="87" t="s">
        <v>200</v>
      </c>
      <c r="BP6" s="13" t="n">
        <v>1</v>
      </c>
      <c r="BQ6" s="13"/>
      <c r="BR6" s="13" t="n">
        <v>6</v>
      </c>
      <c r="BS6" s="13" t="n">
        <v>1</v>
      </c>
      <c r="BT6" s="13" t="n">
        <v>2</v>
      </c>
      <c r="BU6" s="13" t="n">
        <v>6</v>
      </c>
      <c r="BV6" s="13" t="n">
        <v>5</v>
      </c>
      <c r="BW6" s="13" t="n">
        <v>2</v>
      </c>
      <c r="BX6" s="13" t="n">
        <v>7</v>
      </c>
      <c r="BY6" s="13" t="n">
        <v>7</v>
      </c>
      <c r="BZ6" s="13" t="n">
        <v>9</v>
      </c>
      <c r="CA6" s="13"/>
      <c r="CB6" s="13" t="n">
        <v>4</v>
      </c>
      <c r="CC6" s="13" t="n">
        <v>6</v>
      </c>
      <c r="CD6" s="13" t="n">
        <v>5</v>
      </c>
      <c r="CE6" s="13" t="n">
        <v>9</v>
      </c>
      <c r="CF6" s="13"/>
      <c r="CG6" s="13" t="n">
        <v>4</v>
      </c>
      <c r="CH6" s="13" t="n">
        <v>27</v>
      </c>
      <c r="CI6" s="13" t="n">
        <v>2</v>
      </c>
      <c r="CJ6" s="13" t="n">
        <v>1</v>
      </c>
      <c r="CK6" s="13" t="n">
        <v>1</v>
      </c>
      <c r="CL6" s="13" t="n">
        <v>13</v>
      </c>
      <c r="CM6" s="13" t="n">
        <v>10</v>
      </c>
      <c r="CN6" s="13" t="n">
        <v>2</v>
      </c>
      <c r="CO6" s="13" t="n">
        <v>7</v>
      </c>
      <c r="CP6" s="13" t="n">
        <v>2</v>
      </c>
      <c r="CQ6" s="13"/>
      <c r="CR6" s="14" t="n">
        <f aca="false">SUM(BP6:CQ6)</f>
        <v>139</v>
      </c>
      <c r="CS6" s="63" t="n">
        <f aca="false">CR6/$CR$15</f>
        <v>0.00390427504072805</v>
      </c>
      <c r="CU6" s="87" t="s">
        <v>222</v>
      </c>
      <c r="CV6" s="13"/>
      <c r="CW6" s="13" t="n">
        <v>1</v>
      </c>
      <c r="CX6" s="13"/>
      <c r="CY6" s="13"/>
      <c r="CZ6" s="13" t="n">
        <v>5</v>
      </c>
      <c r="DA6" s="13"/>
      <c r="DB6" s="13"/>
      <c r="DC6" s="13" t="n">
        <v>6</v>
      </c>
      <c r="DD6" s="13" t="n">
        <v>2</v>
      </c>
      <c r="DE6" s="13" t="n">
        <v>5</v>
      </c>
      <c r="DF6" s="13" t="n">
        <v>6</v>
      </c>
      <c r="DG6" s="13"/>
      <c r="DH6" s="13"/>
      <c r="DI6" s="13" t="n">
        <v>1</v>
      </c>
      <c r="DJ6" s="13" t="n">
        <v>2</v>
      </c>
      <c r="DK6" s="13" t="n">
        <v>8</v>
      </c>
      <c r="DL6" s="13"/>
      <c r="DM6" s="13" t="n">
        <v>1</v>
      </c>
      <c r="DN6" s="13" t="n">
        <v>6</v>
      </c>
      <c r="DO6" s="13" t="n">
        <v>2</v>
      </c>
      <c r="DP6" s="13"/>
      <c r="DQ6" s="13"/>
      <c r="DR6" s="13" t="n">
        <v>9</v>
      </c>
      <c r="DS6" s="13" t="n">
        <v>2</v>
      </c>
      <c r="DT6" s="13"/>
      <c r="DU6" s="13" t="n">
        <v>15</v>
      </c>
      <c r="DV6" s="13"/>
      <c r="DW6" s="13"/>
      <c r="DX6" s="14" t="n">
        <f aca="false">SUM(CV6:DW6)</f>
        <v>71</v>
      </c>
      <c r="DY6" s="63" t="n">
        <f aca="false">DX6/$DX$15</f>
        <v>0.0086374695863747</v>
      </c>
    </row>
    <row collapsed="false" customFormat="false" customHeight="false" hidden="false" ht="14.9" outlineLevel="0" r="7">
      <c r="B7" s="87" t="s">
        <v>200</v>
      </c>
      <c r="C7" s="13" t="n">
        <v>2</v>
      </c>
      <c r="D7" s="13" t="n">
        <v>3</v>
      </c>
      <c r="E7" s="13" t="n">
        <v>8</v>
      </c>
      <c r="F7" s="13" t="n">
        <v>2</v>
      </c>
      <c r="G7" s="13" t="n">
        <v>16</v>
      </c>
      <c r="H7" s="13" t="n">
        <v>5</v>
      </c>
      <c r="I7" s="13" t="n">
        <v>3</v>
      </c>
      <c r="J7" s="13" t="n">
        <v>1</v>
      </c>
      <c r="K7" s="13" t="n">
        <v>5</v>
      </c>
      <c r="L7" s="13" t="n">
        <v>16</v>
      </c>
      <c r="M7" s="13" t="n">
        <v>8</v>
      </c>
      <c r="N7" s="13" t="n">
        <v>3</v>
      </c>
      <c r="O7" s="13" t="n">
        <v>5</v>
      </c>
      <c r="P7" s="13" t="n">
        <v>9</v>
      </c>
      <c r="Q7" s="13" t="n">
        <v>15</v>
      </c>
      <c r="R7" s="13" t="n">
        <v>20</v>
      </c>
      <c r="S7" s="13" t="n">
        <v>3</v>
      </c>
      <c r="T7" s="13" t="n">
        <v>1</v>
      </c>
      <c r="U7" s="13" t="n">
        <v>9</v>
      </c>
      <c r="V7" s="13" t="n">
        <v>13</v>
      </c>
      <c r="W7" s="13" t="n">
        <v>4</v>
      </c>
      <c r="X7" s="13" t="n">
        <v>1</v>
      </c>
      <c r="Y7" s="13" t="n">
        <v>11</v>
      </c>
      <c r="Z7" s="13" t="n">
        <v>2</v>
      </c>
      <c r="AA7" s="13" t="n">
        <v>1</v>
      </c>
      <c r="AB7" s="13" t="n">
        <v>28</v>
      </c>
      <c r="AC7" s="13"/>
      <c r="AD7" s="13"/>
      <c r="AE7" s="13"/>
      <c r="AF7" s="14" t="n">
        <f aca="false">SUM(C7:AE7)</f>
        <v>194</v>
      </c>
      <c r="AG7" s="63" t="n">
        <f aca="false">AF7/AF$15</f>
        <v>0.00677681908687603</v>
      </c>
      <c r="AI7" s="87" t="s">
        <v>200</v>
      </c>
      <c r="AJ7" s="13"/>
      <c r="AK7" s="13" t="n">
        <v>1</v>
      </c>
      <c r="AL7" s="13" t="n">
        <v>2</v>
      </c>
      <c r="AM7" s="13"/>
      <c r="AN7" s="13" t="n">
        <v>16</v>
      </c>
      <c r="AO7" s="13" t="n">
        <v>3</v>
      </c>
      <c r="AP7" s="13" t="n">
        <v>2</v>
      </c>
      <c r="AQ7" s="13" t="n">
        <v>1</v>
      </c>
      <c r="AR7" s="13" t="n">
        <v>11</v>
      </c>
      <c r="AS7" s="13" t="n">
        <v>1</v>
      </c>
      <c r="AT7" s="13" t="n">
        <v>5</v>
      </c>
      <c r="AU7" s="13" t="n">
        <v>1</v>
      </c>
      <c r="AV7" s="13" t="n">
        <v>4</v>
      </c>
      <c r="AW7" s="13" t="n">
        <v>1</v>
      </c>
      <c r="AX7" s="13" t="n">
        <v>1</v>
      </c>
      <c r="AY7" s="13" t="n">
        <v>2</v>
      </c>
      <c r="AZ7" s="13" t="n">
        <v>1</v>
      </c>
      <c r="BA7" s="13" t="n">
        <v>1</v>
      </c>
      <c r="BB7" s="13" t="n">
        <v>14</v>
      </c>
      <c r="BC7" s="13" t="n">
        <v>4</v>
      </c>
      <c r="BD7" s="13" t="n">
        <v>2</v>
      </c>
      <c r="BE7" s="13"/>
      <c r="BF7" s="13" t="n">
        <v>3</v>
      </c>
      <c r="BG7" s="13" t="n">
        <v>4</v>
      </c>
      <c r="BH7" s="13" t="n">
        <v>1</v>
      </c>
      <c r="BI7" s="13" t="n">
        <v>9</v>
      </c>
      <c r="BJ7" s="13"/>
      <c r="BK7" s="13"/>
      <c r="BL7" s="14" t="n">
        <f aca="false">SUM(AJ7:BK7)</f>
        <v>90</v>
      </c>
      <c r="BM7" s="63" t="n">
        <f aca="false">BL7/BL$15</f>
        <v>0.00214802262583833</v>
      </c>
      <c r="BO7" s="87" t="s">
        <v>199</v>
      </c>
      <c r="BP7" s="13"/>
      <c r="BQ7" s="13" t="n">
        <v>2</v>
      </c>
      <c r="BR7" s="13" t="n">
        <v>2</v>
      </c>
      <c r="BS7" s="13"/>
      <c r="BT7" s="13" t="n">
        <v>4</v>
      </c>
      <c r="BU7" s="13" t="n">
        <v>4</v>
      </c>
      <c r="BV7" s="13"/>
      <c r="BW7" s="13" t="n">
        <v>1</v>
      </c>
      <c r="BX7" s="13" t="n">
        <v>4</v>
      </c>
      <c r="BY7" s="13" t="n">
        <v>3</v>
      </c>
      <c r="BZ7" s="13" t="n">
        <v>4</v>
      </c>
      <c r="CA7" s="13" t="n">
        <v>2</v>
      </c>
      <c r="CB7" s="13" t="n">
        <v>2</v>
      </c>
      <c r="CC7" s="13" t="n">
        <v>4</v>
      </c>
      <c r="CD7" s="13"/>
      <c r="CE7" s="13" t="n">
        <v>1</v>
      </c>
      <c r="CF7" s="13" t="n">
        <v>1</v>
      </c>
      <c r="CG7" s="13" t="n">
        <v>2</v>
      </c>
      <c r="CH7" s="13" t="n">
        <v>7</v>
      </c>
      <c r="CI7" s="13" t="n">
        <v>2</v>
      </c>
      <c r="CJ7" s="13"/>
      <c r="CK7" s="13" t="n">
        <v>1</v>
      </c>
      <c r="CL7" s="13" t="n">
        <v>2</v>
      </c>
      <c r="CM7" s="13" t="n">
        <v>7</v>
      </c>
      <c r="CN7" s="13"/>
      <c r="CO7" s="13" t="n">
        <v>11</v>
      </c>
      <c r="CP7" s="13"/>
      <c r="CQ7" s="13"/>
      <c r="CR7" s="14" t="n">
        <f aca="false">SUM(BP7:CQ7)</f>
        <v>66</v>
      </c>
      <c r="CS7" s="63" t="n">
        <f aca="false">CR7/$CR$15</f>
        <v>0.00185382843660469</v>
      </c>
      <c r="CU7" s="87" t="s">
        <v>231</v>
      </c>
      <c r="CV7" s="13"/>
      <c r="CW7" s="13"/>
      <c r="CX7" s="13"/>
      <c r="CY7" s="13"/>
      <c r="CZ7" s="13" t="n">
        <v>2</v>
      </c>
      <c r="DA7" s="13"/>
      <c r="DB7" s="13"/>
      <c r="DC7" s="13"/>
      <c r="DD7" s="13" t="n">
        <v>2</v>
      </c>
      <c r="DE7" s="13" t="n">
        <v>1</v>
      </c>
      <c r="DF7" s="13" t="n">
        <v>1</v>
      </c>
      <c r="DG7" s="13"/>
      <c r="DH7" s="13"/>
      <c r="DI7" s="13" t="n">
        <v>1</v>
      </c>
      <c r="DJ7" s="13" t="n">
        <v>2</v>
      </c>
      <c r="DK7" s="13"/>
      <c r="DL7" s="13"/>
      <c r="DM7" s="13" t="n">
        <v>1</v>
      </c>
      <c r="DN7" s="13" t="n">
        <v>1</v>
      </c>
      <c r="DO7" s="13"/>
      <c r="DP7" s="13"/>
      <c r="DQ7" s="13"/>
      <c r="DR7" s="13"/>
      <c r="DS7" s="13"/>
      <c r="DT7" s="13"/>
      <c r="DU7" s="13" t="n">
        <v>5</v>
      </c>
      <c r="DV7" s="13"/>
      <c r="DW7" s="13"/>
      <c r="DX7" s="14" t="n">
        <f aca="false">SUM(CV7:DW7)</f>
        <v>16</v>
      </c>
      <c r="DY7" s="63" t="n">
        <f aca="false">DX7/$DX$15</f>
        <v>0.00194647201946472</v>
      </c>
    </row>
    <row collapsed="false" customFormat="false" customHeight="false" hidden="false" ht="14.9" outlineLevel="0" r="8">
      <c r="B8" s="87" t="s">
        <v>203</v>
      </c>
      <c r="C8" s="13"/>
      <c r="D8" s="13" t="n">
        <v>2</v>
      </c>
      <c r="E8" s="13" t="n">
        <v>7</v>
      </c>
      <c r="F8" s="13"/>
      <c r="G8" s="13" t="n">
        <v>4</v>
      </c>
      <c r="H8" s="13" t="n">
        <v>10</v>
      </c>
      <c r="I8" s="13" t="n">
        <v>0</v>
      </c>
      <c r="J8" s="13" t="n">
        <v>2</v>
      </c>
      <c r="K8" s="13" t="n">
        <v>3</v>
      </c>
      <c r="L8" s="13" t="n">
        <v>2</v>
      </c>
      <c r="M8" s="13" t="n">
        <v>13</v>
      </c>
      <c r="N8" s="13" t="n">
        <v>3</v>
      </c>
      <c r="O8" s="13" t="n">
        <v>1</v>
      </c>
      <c r="P8" s="13" t="n">
        <v>2</v>
      </c>
      <c r="Q8" s="13" t="n">
        <v>2</v>
      </c>
      <c r="R8" s="13" t="n">
        <v>4</v>
      </c>
      <c r="S8" s="13" t="n">
        <v>1</v>
      </c>
      <c r="T8" s="13" t="n">
        <v>4</v>
      </c>
      <c r="U8" s="13" t="n">
        <v>10</v>
      </c>
      <c r="V8" s="13" t="n">
        <v>0</v>
      </c>
      <c r="W8" s="13" t="n">
        <v>2</v>
      </c>
      <c r="X8" s="13"/>
      <c r="Y8" s="13" t="n">
        <v>1</v>
      </c>
      <c r="Z8" s="13" t="n">
        <v>2</v>
      </c>
      <c r="AA8" s="13" t="n">
        <v>1</v>
      </c>
      <c r="AB8" s="13" t="n">
        <v>10</v>
      </c>
      <c r="AC8" s="13"/>
      <c r="AD8" s="13"/>
      <c r="AE8" s="13"/>
      <c r="AF8" s="14" t="n">
        <f aca="false">SUM(C8:AE8)</f>
        <v>86</v>
      </c>
      <c r="AG8" s="63" t="n">
        <f aca="false">AF8/AF$15</f>
        <v>0.00300415691480071</v>
      </c>
      <c r="AI8" s="87" t="s">
        <v>199</v>
      </c>
      <c r="AJ8" s="13" t="n">
        <v>2</v>
      </c>
      <c r="AK8" s="13" t="n">
        <v>1</v>
      </c>
      <c r="AL8" s="13"/>
      <c r="AM8" s="13"/>
      <c r="AN8" s="13" t="n">
        <v>11</v>
      </c>
      <c r="AO8" s="13" t="n">
        <v>1</v>
      </c>
      <c r="AP8" s="13" t="n">
        <v>7</v>
      </c>
      <c r="AQ8" s="13" t="n">
        <v>1</v>
      </c>
      <c r="AR8" s="13" t="n">
        <v>2</v>
      </c>
      <c r="AS8" s="13" t="n">
        <v>2</v>
      </c>
      <c r="AT8" s="13" t="n">
        <v>7</v>
      </c>
      <c r="AU8" s="13" t="n">
        <v>1</v>
      </c>
      <c r="AV8" s="13" t="n">
        <v>1</v>
      </c>
      <c r="AW8" s="13" t="n">
        <v>4</v>
      </c>
      <c r="AX8" s="13"/>
      <c r="AY8" s="13" t="n">
        <v>1</v>
      </c>
      <c r="AZ8" s="13" t="n">
        <v>3</v>
      </c>
      <c r="BA8" s="13" t="n">
        <v>2</v>
      </c>
      <c r="BB8" s="13" t="n">
        <v>7</v>
      </c>
      <c r="BC8" s="13" t="n">
        <v>1</v>
      </c>
      <c r="BD8" s="13"/>
      <c r="BE8" s="13"/>
      <c r="BF8" s="13" t="n">
        <v>2</v>
      </c>
      <c r="BG8" s="13" t="n">
        <v>4</v>
      </c>
      <c r="BH8" s="13"/>
      <c r="BI8" s="13" t="n">
        <v>11</v>
      </c>
      <c r="BJ8" s="13"/>
      <c r="BK8" s="13"/>
      <c r="BL8" s="14" t="n">
        <f aca="false">SUM(AJ8:BK8)</f>
        <v>71</v>
      </c>
      <c r="BM8" s="63" t="n">
        <f aca="false">BL8/BL$15</f>
        <v>0.00169455118260579</v>
      </c>
      <c r="BO8" s="87" t="s">
        <v>238</v>
      </c>
      <c r="BP8" s="13"/>
      <c r="BQ8" s="13" t="n">
        <v>1</v>
      </c>
      <c r="BR8" s="13" t="n">
        <v>2</v>
      </c>
      <c r="BS8" s="13"/>
      <c r="BT8" s="13" t="n">
        <v>7</v>
      </c>
      <c r="BU8" s="13" t="n">
        <v>2</v>
      </c>
      <c r="BV8" s="13" t="n">
        <v>1</v>
      </c>
      <c r="BW8" s="13" t="n">
        <v>1</v>
      </c>
      <c r="BX8" s="13" t="n">
        <v>1</v>
      </c>
      <c r="BY8" s="13" t="n">
        <v>1</v>
      </c>
      <c r="BZ8" s="13" t="n">
        <v>6</v>
      </c>
      <c r="CA8" s="13" t="n">
        <v>2</v>
      </c>
      <c r="CB8" s="13" t="n">
        <v>2</v>
      </c>
      <c r="CC8" s="13" t="n">
        <v>1</v>
      </c>
      <c r="CD8" s="13" t="n">
        <v>4</v>
      </c>
      <c r="CE8" s="13" t="n">
        <v>5</v>
      </c>
      <c r="CF8" s="13"/>
      <c r="CG8" s="13"/>
      <c r="CH8" s="13" t="n">
        <v>9</v>
      </c>
      <c r="CI8" s="13" t="n">
        <v>3</v>
      </c>
      <c r="CJ8" s="13"/>
      <c r="CK8" s="13"/>
      <c r="CL8" s="13" t="n">
        <v>2</v>
      </c>
      <c r="CM8" s="13"/>
      <c r="CN8" s="13"/>
      <c r="CO8" s="13" t="n">
        <v>5</v>
      </c>
      <c r="CP8" s="13"/>
      <c r="CQ8" s="13"/>
      <c r="CR8" s="14" t="n">
        <f aca="false">SUM(BP8:CQ8)</f>
        <v>55</v>
      </c>
      <c r="CS8" s="63" t="n">
        <f aca="false">CR8/$CR$15</f>
        <v>0.0015448570305039</v>
      </c>
      <c r="CU8" s="87" t="s">
        <v>198</v>
      </c>
      <c r="CV8" s="13"/>
      <c r="CW8" s="13"/>
      <c r="CX8" s="13"/>
      <c r="CY8" s="13"/>
      <c r="CZ8" s="13"/>
      <c r="DA8" s="13"/>
      <c r="DB8" s="13"/>
      <c r="DC8" s="13"/>
      <c r="DD8" s="13" t="n">
        <v>2</v>
      </c>
      <c r="DE8" s="13"/>
      <c r="DF8" s="13" t="n">
        <v>1</v>
      </c>
      <c r="DG8" s="13" t="n">
        <v>1</v>
      </c>
      <c r="DH8" s="13"/>
      <c r="DI8" s="13"/>
      <c r="DJ8" s="13"/>
      <c r="DK8" s="13" t="n">
        <v>1</v>
      </c>
      <c r="DL8" s="13"/>
      <c r="DM8" s="13"/>
      <c r="DN8" s="13" t="n">
        <v>1</v>
      </c>
      <c r="DO8" s="13"/>
      <c r="DP8" s="13"/>
      <c r="DQ8" s="13"/>
      <c r="DR8" s="13" t="n">
        <v>1</v>
      </c>
      <c r="DS8" s="13"/>
      <c r="DT8" s="13"/>
      <c r="DU8" s="13" t="n">
        <v>3</v>
      </c>
      <c r="DV8" s="13"/>
      <c r="DW8" s="13"/>
      <c r="DX8" s="14" t="n">
        <f aca="false">SUM(CV8:DW8)</f>
        <v>10</v>
      </c>
      <c r="DY8" s="63" t="n">
        <f aca="false">DX8/$DX$15</f>
        <v>0.00121654501216545</v>
      </c>
    </row>
    <row collapsed="false" customFormat="false" customHeight="false" hidden="false" ht="14.9" outlineLevel="0" r="9">
      <c r="B9" s="87" t="s">
        <v>213</v>
      </c>
      <c r="C9" s="13"/>
      <c r="D9" s="13" t="n">
        <v>2</v>
      </c>
      <c r="E9" s="13" t="n">
        <v>2</v>
      </c>
      <c r="F9" s="13"/>
      <c r="G9" s="13" t="n">
        <v>10</v>
      </c>
      <c r="H9" s="13" t="n">
        <v>4</v>
      </c>
      <c r="I9" s="13" t="n">
        <v>1</v>
      </c>
      <c r="J9" s="13" t="n">
        <v>1</v>
      </c>
      <c r="K9" s="13" t="n">
        <v>9</v>
      </c>
      <c r="L9" s="13" t="n">
        <v>4</v>
      </c>
      <c r="M9" s="13" t="n">
        <v>8</v>
      </c>
      <c r="N9" s="13" t="n">
        <v>0</v>
      </c>
      <c r="O9" s="13" t="n">
        <v>2</v>
      </c>
      <c r="P9" s="13" t="n">
        <v>1</v>
      </c>
      <c r="Q9" s="13" t="n">
        <v>0</v>
      </c>
      <c r="R9" s="13" t="n">
        <v>4</v>
      </c>
      <c r="S9" s="13" t="n">
        <v>0</v>
      </c>
      <c r="T9" s="13" t="n">
        <v>1</v>
      </c>
      <c r="U9" s="13" t="n">
        <v>6</v>
      </c>
      <c r="V9" s="13" t="n">
        <v>0</v>
      </c>
      <c r="W9" s="13" t="n">
        <v>2</v>
      </c>
      <c r="X9" s="13"/>
      <c r="Y9" s="13" t="n">
        <v>5</v>
      </c>
      <c r="Z9" s="13" t="n">
        <v>1</v>
      </c>
      <c r="AA9" s="13"/>
      <c r="AB9" s="13" t="n">
        <v>6</v>
      </c>
      <c r="AC9" s="13" t="n">
        <v>1</v>
      </c>
      <c r="AD9" s="13"/>
      <c r="AE9" s="13"/>
      <c r="AF9" s="14" t="n">
        <f aca="false">SUM(C9:AE9)</f>
        <v>70</v>
      </c>
      <c r="AG9" s="63" t="n">
        <f aca="false">AF9/AF$15</f>
        <v>0.00244524400041918</v>
      </c>
      <c r="AI9" s="87" t="s">
        <v>233</v>
      </c>
      <c r="AJ9" s="13"/>
      <c r="AK9" s="13" t="n">
        <v>2</v>
      </c>
      <c r="AL9" s="13" t="n">
        <v>1</v>
      </c>
      <c r="AM9" s="13"/>
      <c r="AN9" s="13" t="n">
        <v>6</v>
      </c>
      <c r="AO9" s="13"/>
      <c r="AP9" s="13" t="n">
        <v>2</v>
      </c>
      <c r="AQ9" s="13"/>
      <c r="AR9" s="13" t="n">
        <v>3</v>
      </c>
      <c r="AS9" s="13" t="n">
        <v>1</v>
      </c>
      <c r="AT9" s="13" t="n">
        <v>3</v>
      </c>
      <c r="AU9" s="13" t="n">
        <v>1</v>
      </c>
      <c r="AV9" s="13" t="n">
        <v>3</v>
      </c>
      <c r="AW9" s="13" t="n">
        <v>8</v>
      </c>
      <c r="AX9" s="13" t="n">
        <v>2</v>
      </c>
      <c r="AY9" s="13" t="n">
        <v>6</v>
      </c>
      <c r="AZ9" s="13"/>
      <c r="BA9" s="13" t="n">
        <v>7</v>
      </c>
      <c r="BB9" s="13" t="n">
        <v>4</v>
      </c>
      <c r="BC9" s="13" t="n">
        <v>1</v>
      </c>
      <c r="BD9" s="13"/>
      <c r="BE9" s="13"/>
      <c r="BF9" s="13" t="n">
        <v>2</v>
      </c>
      <c r="BG9" s="13" t="n">
        <v>3</v>
      </c>
      <c r="BH9" s="13"/>
      <c r="BI9" s="13" t="n">
        <v>5</v>
      </c>
      <c r="BJ9" s="13"/>
      <c r="BK9" s="13"/>
      <c r="BL9" s="14" t="n">
        <f aca="false">SUM(AJ9:BK9)</f>
        <v>60</v>
      </c>
      <c r="BM9" s="63" t="n">
        <f aca="false">BL9/BL$15</f>
        <v>0.00143201508389222</v>
      </c>
      <c r="BO9" s="87" t="s">
        <v>198</v>
      </c>
      <c r="BP9" s="13"/>
      <c r="BQ9" s="13"/>
      <c r="BR9" s="13" t="n">
        <v>1</v>
      </c>
      <c r="BS9" s="13"/>
      <c r="BT9" s="13" t="n">
        <v>8</v>
      </c>
      <c r="BU9" s="13" t="n">
        <v>5</v>
      </c>
      <c r="BV9" s="13"/>
      <c r="BW9" s="13"/>
      <c r="BX9" s="13" t="n">
        <v>3</v>
      </c>
      <c r="BY9" s="13" t="n">
        <v>5</v>
      </c>
      <c r="BZ9" s="13"/>
      <c r="CA9" s="13"/>
      <c r="CB9" s="13"/>
      <c r="CC9" s="13" t="n">
        <v>2</v>
      </c>
      <c r="CD9" s="13" t="n">
        <v>2</v>
      </c>
      <c r="CE9" s="13" t="n">
        <v>4</v>
      </c>
      <c r="CF9" s="13" t="n">
        <v>1</v>
      </c>
      <c r="CG9" s="13" t="n">
        <v>3</v>
      </c>
      <c r="CH9" s="13" t="n">
        <v>4</v>
      </c>
      <c r="CI9" s="13" t="n">
        <v>1</v>
      </c>
      <c r="CJ9" s="13" t="n">
        <v>1</v>
      </c>
      <c r="CK9" s="13"/>
      <c r="CL9" s="13" t="n">
        <v>2</v>
      </c>
      <c r="CM9" s="13"/>
      <c r="CN9" s="13"/>
      <c r="CO9" s="13" t="n">
        <v>6</v>
      </c>
      <c r="CP9" s="13"/>
      <c r="CQ9" s="13"/>
      <c r="CR9" s="14" t="n">
        <f aca="false">SUM(BP9:CQ9)</f>
        <v>48</v>
      </c>
      <c r="CS9" s="63" t="n">
        <f aca="false">CR9/$CR$15</f>
        <v>0.00134823886298523</v>
      </c>
      <c r="CU9" s="87" t="s">
        <v>233</v>
      </c>
      <c r="CV9" s="13"/>
      <c r="CW9" s="13"/>
      <c r="CX9" s="13"/>
      <c r="CY9" s="13"/>
      <c r="CZ9" s="13" t="n">
        <v>3</v>
      </c>
      <c r="DA9" s="13"/>
      <c r="DB9" s="13" t="n">
        <v>1</v>
      </c>
      <c r="DC9" s="13" t="n">
        <v>1</v>
      </c>
      <c r="DD9" s="13"/>
      <c r="DE9" s="13"/>
      <c r="DF9" s="13"/>
      <c r="DG9" s="13"/>
      <c r="DH9" s="13"/>
      <c r="DI9" s="13" t="n">
        <v>2</v>
      </c>
      <c r="DJ9" s="13"/>
      <c r="DK9" s="13"/>
      <c r="DL9" s="13"/>
      <c r="DM9" s="13"/>
      <c r="DN9" s="13"/>
      <c r="DO9" s="13" t="n">
        <v>1</v>
      </c>
      <c r="DP9" s="13"/>
      <c r="DQ9" s="13"/>
      <c r="DR9" s="13" t="n">
        <v>1</v>
      </c>
      <c r="DS9" s="13"/>
      <c r="DT9" s="13"/>
      <c r="DU9" s="13" t="n">
        <v>1</v>
      </c>
      <c r="DV9" s="13"/>
      <c r="DW9" s="13"/>
      <c r="DX9" s="14" t="n">
        <f aca="false">SUM(CV9:DW9)</f>
        <v>10</v>
      </c>
      <c r="DY9" s="63" t="n">
        <f aca="false">DX9/$DX$15</f>
        <v>0.00121654501216545</v>
      </c>
    </row>
    <row collapsed="false" customFormat="false" customHeight="false" hidden="false" ht="14.9" outlineLevel="0" r="10">
      <c r="B10" s="87" t="s">
        <v>238</v>
      </c>
      <c r="C10" s="13"/>
      <c r="D10" s="13" t="n">
        <v>3</v>
      </c>
      <c r="E10" s="13" t="n">
        <v>4</v>
      </c>
      <c r="F10" s="13"/>
      <c r="G10" s="13" t="n">
        <v>7</v>
      </c>
      <c r="H10" s="13" t="n">
        <v>3</v>
      </c>
      <c r="I10" s="13"/>
      <c r="J10" s="13"/>
      <c r="K10" s="13" t="n">
        <v>2</v>
      </c>
      <c r="L10" s="13" t="n">
        <v>5</v>
      </c>
      <c r="M10" s="13" t="n">
        <v>5</v>
      </c>
      <c r="N10" s="13" t="n">
        <v>1</v>
      </c>
      <c r="O10" s="13"/>
      <c r="P10" s="13" t="n">
        <v>1</v>
      </c>
      <c r="Q10" s="13" t="n">
        <v>6</v>
      </c>
      <c r="R10" s="13" t="n">
        <v>5</v>
      </c>
      <c r="S10" s="13" t="n">
        <v>6</v>
      </c>
      <c r="T10" s="13" t="n">
        <v>3</v>
      </c>
      <c r="U10" s="13" t="n">
        <v>4</v>
      </c>
      <c r="V10" s="13" t="n">
        <v>0</v>
      </c>
      <c r="W10" s="13" t="n">
        <v>2</v>
      </c>
      <c r="X10" s="13"/>
      <c r="Y10" s="13" t="n">
        <v>4</v>
      </c>
      <c r="Z10" s="13" t="n">
        <v>1</v>
      </c>
      <c r="AA10" s="13"/>
      <c r="AB10" s="13" t="n">
        <v>1</v>
      </c>
      <c r="AC10" s="13"/>
      <c r="AD10" s="13"/>
      <c r="AE10" s="13"/>
      <c r="AF10" s="14" t="n">
        <f aca="false">SUM(C10:AE10)</f>
        <v>63</v>
      </c>
      <c r="AG10" s="63" t="n">
        <f aca="false">AF10/AF$15</f>
        <v>0.00220071960037727</v>
      </c>
      <c r="AI10" s="87" t="s">
        <v>204</v>
      </c>
      <c r="AJ10" s="13"/>
      <c r="AK10" s="13"/>
      <c r="AL10" s="13" t="n">
        <v>1</v>
      </c>
      <c r="AM10" s="13"/>
      <c r="AN10" s="13" t="n">
        <v>4</v>
      </c>
      <c r="AO10" s="13" t="n">
        <v>8</v>
      </c>
      <c r="AP10" s="13" t="n">
        <v>1</v>
      </c>
      <c r="AQ10" s="13" t="n">
        <v>1</v>
      </c>
      <c r="AR10" s="13" t="n">
        <v>1</v>
      </c>
      <c r="AS10" s="13"/>
      <c r="AT10" s="13" t="n">
        <v>4</v>
      </c>
      <c r="AU10" s="13" t="n">
        <v>1</v>
      </c>
      <c r="AV10" s="13" t="n">
        <v>1</v>
      </c>
      <c r="AW10" s="13"/>
      <c r="AX10" s="13"/>
      <c r="AY10" s="13" t="n">
        <v>3</v>
      </c>
      <c r="AZ10" s="13"/>
      <c r="BA10" s="13" t="n">
        <v>2</v>
      </c>
      <c r="BB10" s="13" t="n">
        <v>5</v>
      </c>
      <c r="BC10" s="13" t="n">
        <v>2</v>
      </c>
      <c r="BD10" s="13"/>
      <c r="BE10" s="13" t="n">
        <v>2</v>
      </c>
      <c r="BF10" s="13" t="n">
        <v>2</v>
      </c>
      <c r="BG10" s="13"/>
      <c r="BH10" s="13" t="n">
        <v>1</v>
      </c>
      <c r="BI10" s="13" t="n">
        <v>3</v>
      </c>
      <c r="BJ10" s="13"/>
      <c r="BK10" s="13"/>
      <c r="BL10" s="14" t="n">
        <f aca="false">SUM(AJ10:BK10)</f>
        <v>42</v>
      </c>
      <c r="BM10" s="63" t="n">
        <f aca="false">BL10/BL$15</f>
        <v>0.00100241055872455</v>
      </c>
      <c r="BO10" s="87" t="s">
        <v>233</v>
      </c>
      <c r="BP10" s="13"/>
      <c r="BQ10" s="13"/>
      <c r="BR10" s="13" t="n">
        <v>1</v>
      </c>
      <c r="BS10" s="13"/>
      <c r="BT10" s="13" t="n">
        <v>2</v>
      </c>
      <c r="BU10" s="13"/>
      <c r="BV10" s="13"/>
      <c r="BW10" s="13" t="n">
        <v>1</v>
      </c>
      <c r="BX10" s="13" t="n">
        <v>1</v>
      </c>
      <c r="BY10" s="13"/>
      <c r="BZ10" s="13" t="n">
        <v>8</v>
      </c>
      <c r="CA10" s="13"/>
      <c r="CB10" s="13" t="n">
        <v>1</v>
      </c>
      <c r="CC10" s="13" t="n">
        <v>3</v>
      </c>
      <c r="CD10" s="13"/>
      <c r="CE10" s="13"/>
      <c r="CF10" s="13"/>
      <c r="CG10" s="13" t="n">
        <v>1</v>
      </c>
      <c r="CH10" s="13" t="n">
        <v>6</v>
      </c>
      <c r="CI10" s="13"/>
      <c r="CJ10" s="13" t="n">
        <v>1</v>
      </c>
      <c r="CK10" s="13"/>
      <c r="CL10" s="13" t="n">
        <v>2</v>
      </c>
      <c r="CM10" s="13" t="n">
        <v>4</v>
      </c>
      <c r="CN10" s="13"/>
      <c r="CO10" s="13" t="n">
        <v>5</v>
      </c>
      <c r="CP10" s="13" t="n">
        <v>1</v>
      </c>
      <c r="CQ10" s="13"/>
      <c r="CR10" s="14" t="n">
        <f aca="false">SUM(BP10:CQ10)</f>
        <v>37</v>
      </c>
      <c r="CS10" s="63" t="n">
        <f aca="false">CR10/$CR$15</f>
        <v>0.00103926745688444</v>
      </c>
      <c r="CU10" s="87" t="s">
        <v>199</v>
      </c>
      <c r="CV10" s="13"/>
      <c r="CW10" s="13"/>
      <c r="CX10" s="13" t="n">
        <v>1</v>
      </c>
      <c r="CY10" s="13"/>
      <c r="CZ10" s="13" t="n">
        <v>1</v>
      </c>
      <c r="DA10" s="13"/>
      <c r="DB10" s="13"/>
      <c r="DC10" s="13"/>
      <c r="DD10" s="13"/>
      <c r="DE10" s="13"/>
      <c r="DF10" s="13" t="n">
        <v>1</v>
      </c>
      <c r="DG10" s="13" t="n">
        <v>1</v>
      </c>
      <c r="DH10" s="13" t="n">
        <v>1</v>
      </c>
      <c r="DI10" s="13"/>
      <c r="DJ10" s="13"/>
      <c r="DK10" s="13"/>
      <c r="DL10" s="13"/>
      <c r="DM10" s="13" t="n">
        <v>1</v>
      </c>
      <c r="DN10" s="13" t="n">
        <v>1</v>
      </c>
      <c r="DO10" s="13"/>
      <c r="DP10" s="13"/>
      <c r="DQ10" s="13"/>
      <c r="DR10" s="13"/>
      <c r="DS10" s="13" t="n">
        <v>1</v>
      </c>
      <c r="DT10" s="13"/>
      <c r="DU10" s="13"/>
      <c r="DV10" s="13" t="n">
        <v>1</v>
      </c>
      <c r="DW10" s="13"/>
      <c r="DX10" s="14" t="n">
        <f aca="false">SUM(CV10:DW10)</f>
        <v>9</v>
      </c>
      <c r="DY10" s="63" t="n">
        <f aca="false">DX10/$DX$15</f>
        <v>0.00109489051094891</v>
      </c>
    </row>
    <row collapsed="false" customFormat="false" customHeight="false" hidden="false" ht="14.9" outlineLevel="0" r="11">
      <c r="B11" s="87" t="s">
        <v>204</v>
      </c>
      <c r="C11" s="13"/>
      <c r="D11" s="13" t="n">
        <v>1</v>
      </c>
      <c r="E11" s="13" t="n">
        <v>2</v>
      </c>
      <c r="F11" s="13"/>
      <c r="G11" s="13" t="n">
        <v>4</v>
      </c>
      <c r="H11" s="13" t="n">
        <v>4</v>
      </c>
      <c r="I11" s="13"/>
      <c r="J11" s="13"/>
      <c r="K11" s="13" t="n">
        <v>0</v>
      </c>
      <c r="L11" s="13" t="n">
        <v>3</v>
      </c>
      <c r="M11" s="13" t="n">
        <v>7</v>
      </c>
      <c r="N11" s="13" t="n">
        <v>0</v>
      </c>
      <c r="O11" s="13"/>
      <c r="P11" s="13" t="n">
        <v>3</v>
      </c>
      <c r="Q11" s="13" t="n">
        <v>4</v>
      </c>
      <c r="R11" s="13" t="n">
        <v>2</v>
      </c>
      <c r="S11" s="13" t="n">
        <v>2</v>
      </c>
      <c r="T11" s="13" t="n">
        <v>2</v>
      </c>
      <c r="U11" s="13" t="n">
        <v>2</v>
      </c>
      <c r="V11" s="13" t="n">
        <v>1</v>
      </c>
      <c r="W11" s="13" t="n">
        <v>0</v>
      </c>
      <c r="X11" s="13"/>
      <c r="Y11" s="13" t="n">
        <v>2</v>
      </c>
      <c r="Z11" s="13" t="n">
        <v>1</v>
      </c>
      <c r="AA11" s="13" t="n">
        <v>1</v>
      </c>
      <c r="AB11" s="13" t="n">
        <v>13</v>
      </c>
      <c r="AC11" s="13"/>
      <c r="AD11" s="13"/>
      <c r="AE11" s="13"/>
      <c r="AF11" s="14" t="n">
        <f aca="false">SUM(C11:AE11)</f>
        <v>54</v>
      </c>
      <c r="AG11" s="63" t="n">
        <f aca="false">AF11/AF$15</f>
        <v>0.00188633108603766</v>
      </c>
      <c r="AI11" s="87" t="s">
        <v>224</v>
      </c>
      <c r="AJ11" s="13" t="n">
        <v>1</v>
      </c>
      <c r="AK11" s="13"/>
      <c r="AL11" s="13"/>
      <c r="AM11" s="13"/>
      <c r="AN11" s="13" t="n">
        <v>5</v>
      </c>
      <c r="AO11" s="13" t="n">
        <v>1</v>
      </c>
      <c r="AP11" s="13" t="n">
        <v>1</v>
      </c>
      <c r="AQ11" s="13"/>
      <c r="AR11" s="13" t="n">
        <v>1</v>
      </c>
      <c r="AS11" s="13" t="n">
        <v>1</v>
      </c>
      <c r="AT11" s="13" t="n">
        <v>3</v>
      </c>
      <c r="AU11" s="13" t="n">
        <v>1</v>
      </c>
      <c r="AV11" s="13" t="n">
        <v>1</v>
      </c>
      <c r="AW11" s="13" t="n">
        <v>3</v>
      </c>
      <c r="AX11" s="13" t="n">
        <v>1</v>
      </c>
      <c r="AY11" s="13" t="n">
        <v>2</v>
      </c>
      <c r="AZ11" s="13" t="n">
        <v>1</v>
      </c>
      <c r="BA11" s="13" t="n">
        <v>1</v>
      </c>
      <c r="BB11" s="13" t="n">
        <v>4</v>
      </c>
      <c r="BC11" s="13"/>
      <c r="BD11" s="13" t="n">
        <v>2</v>
      </c>
      <c r="BE11" s="13"/>
      <c r="BF11" s="13" t="n">
        <v>4</v>
      </c>
      <c r="BG11" s="13" t="n">
        <v>2</v>
      </c>
      <c r="BH11" s="13"/>
      <c r="BI11" s="13" t="n">
        <v>6</v>
      </c>
      <c r="BJ11" s="13"/>
      <c r="BK11" s="13"/>
      <c r="BL11" s="14" t="n">
        <f aca="false">SUM(AJ11:BK11)</f>
        <v>41</v>
      </c>
      <c r="BM11" s="63" t="n">
        <f aca="false">BL11/BL$15</f>
        <v>0.000978543640659682</v>
      </c>
      <c r="BO11" s="87" t="s">
        <v>204</v>
      </c>
      <c r="BP11" s="13"/>
      <c r="BQ11" s="13" t="n">
        <v>1</v>
      </c>
      <c r="BR11" s="13" t="n">
        <v>1</v>
      </c>
      <c r="BS11" s="13" t="n">
        <v>1</v>
      </c>
      <c r="BT11" s="13" t="n">
        <v>4</v>
      </c>
      <c r="BU11" s="13" t="n">
        <v>2</v>
      </c>
      <c r="BV11" s="13" t="n">
        <v>1</v>
      </c>
      <c r="BW11" s="13"/>
      <c r="BX11" s="13" t="n">
        <v>2</v>
      </c>
      <c r="BY11" s="13" t="n">
        <v>2</v>
      </c>
      <c r="BZ11" s="13" t="n">
        <v>1</v>
      </c>
      <c r="CA11" s="13" t="n">
        <v>1</v>
      </c>
      <c r="CB11" s="13"/>
      <c r="CC11" s="13" t="n">
        <v>1</v>
      </c>
      <c r="CD11" s="13"/>
      <c r="CE11" s="13" t="n">
        <v>3</v>
      </c>
      <c r="CF11" s="13"/>
      <c r="CG11" s="13"/>
      <c r="CH11" s="13" t="n">
        <v>3</v>
      </c>
      <c r="CI11" s="13"/>
      <c r="CJ11" s="13"/>
      <c r="CK11" s="13"/>
      <c r="CL11" s="13" t="n">
        <v>2</v>
      </c>
      <c r="CM11" s="13"/>
      <c r="CN11" s="13"/>
      <c r="CO11" s="13" t="n">
        <v>4</v>
      </c>
      <c r="CP11" s="13"/>
      <c r="CQ11" s="13"/>
      <c r="CR11" s="14" t="n">
        <f aca="false">SUM(BP11:CQ11)</f>
        <v>29</v>
      </c>
      <c r="CS11" s="63" t="n">
        <f aca="false">CR11/$CR$15</f>
        <v>0.00081456097972024</v>
      </c>
      <c r="CU11" s="87" t="s">
        <v>238</v>
      </c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 t="n">
        <v>1</v>
      </c>
      <c r="DG11" s="13"/>
      <c r="DH11" s="13"/>
      <c r="DI11" s="13"/>
      <c r="DJ11" s="13" t="n">
        <v>3</v>
      </c>
      <c r="DK11" s="13"/>
      <c r="DL11" s="13"/>
      <c r="DM11" s="13"/>
      <c r="DN11" s="13"/>
      <c r="DO11" s="13" t="n">
        <v>1</v>
      </c>
      <c r="DP11" s="13"/>
      <c r="DQ11" s="13"/>
      <c r="DR11" s="13"/>
      <c r="DS11" s="13" t="n">
        <v>1</v>
      </c>
      <c r="DT11" s="13"/>
      <c r="DU11" s="13"/>
      <c r="DV11" s="13"/>
      <c r="DW11" s="13"/>
      <c r="DX11" s="14" t="n">
        <f aca="false">SUM(CV11:DW11)</f>
        <v>6</v>
      </c>
      <c r="DY11" s="63" t="n">
        <f aca="false">DX11/$DX$15</f>
        <v>0.00072992700729927</v>
      </c>
    </row>
    <row collapsed="false" customFormat="false" customHeight="false" hidden="false" ht="14.9" outlineLevel="0" r="12">
      <c r="B12" s="87" t="s">
        <v>205</v>
      </c>
      <c r="C12" s="13"/>
      <c r="D12" s="13" t="n">
        <v>2</v>
      </c>
      <c r="E12" s="13" t="n">
        <v>1</v>
      </c>
      <c r="F12" s="13"/>
      <c r="G12" s="13" t="n">
        <v>8</v>
      </c>
      <c r="H12" s="13" t="n">
        <v>1</v>
      </c>
      <c r="I12" s="13" t="n">
        <v>0</v>
      </c>
      <c r="J12" s="13" t="n">
        <v>1</v>
      </c>
      <c r="K12" s="13" t="n">
        <v>2</v>
      </c>
      <c r="L12" s="13" t="n">
        <v>5</v>
      </c>
      <c r="M12" s="13" t="n">
        <v>4</v>
      </c>
      <c r="N12" s="13" t="n">
        <v>1</v>
      </c>
      <c r="O12" s="13"/>
      <c r="P12" s="13" t="n">
        <v>3</v>
      </c>
      <c r="Q12" s="13" t="n">
        <v>2</v>
      </c>
      <c r="R12" s="13" t="n">
        <v>1</v>
      </c>
      <c r="S12" s="13" t="n">
        <v>0</v>
      </c>
      <c r="T12" s="13" t="n">
        <v>2</v>
      </c>
      <c r="U12" s="13" t="n">
        <v>7</v>
      </c>
      <c r="V12" s="13" t="n">
        <v>3</v>
      </c>
      <c r="W12" s="13" t="n">
        <v>0</v>
      </c>
      <c r="X12" s="13"/>
      <c r="Y12" s="13" t="n">
        <v>1</v>
      </c>
      <c r="Z12" s="13" t="n">
        <v>1</v>
      </c>
      <c r="AA12" s="13"/>
      <c r="AB12" s="13" t="n">
        <v>3</v>
      </c>
      <c r="AC12" s="13"/>
      <c r="AD12" s="13"/>
      <c r="AE12" s="13"/>
      <c r="AF12" s="14" t="n">
        <f aca="false">SUM(C12:AE12)</f>
        <v>48</v>
      </c>
      <c r="AG12" s="63" t="n">
        <f aca="false">AF12/AF$15</f>
        <v>0.00167673874314458</v>
      </c>
      <c r="AI12" s="87" t="s">
        <v>197</v>
      </c>
      <c r="AJ12" s="13"/>
      <c r="AK12" s="13"/>
      <c r="AL12" s="13" t="n">
        <v>1</v>
      </c>
      <c r="AM12" s="13"/>
      <c r="AN12" s="13" t="n">
        <v>6</v>
      </c>
      <c r="AO12" s="13" t="n">
        <v>1</v>
      </c>
      <c r="AP12" s="13" t="n">
        <v>1</v>
      </c>
      <c r="AQ12" s="13"/>
      <c r="AR12" s="13" t="n">
        <v>1</v>
      </c>
      <c r="AS12" s="13" t="n">
        <v>1</v>
      </c>
      <c r="AT12" s="13" t="n">
        <v>6</v>
      </c>
      <c r="AU12" s="13" t="n">
        <v>2</v>
      </c>
      <c r="AV12" s="13"/>
      <c r="AW12" s="13"/>
      <c r="AX12" s="13"/>
      <c r="AY12" s="13"/>
      <c r="AZ12" s="13"/>
      <c r="BA12" s="13" t="n">
        <v>1</v>
      </c>
      <c r="BB12" s="13" t="n">
        <v>7</v>
      </c>
      <c r="BC12" s="13" t="n">
        <v>1</v>
      </c>
      <c r="BD12" s="13"/>
      <c r="BE12" s="13"/>
      <c r="BF12" s="13" t="n">
        <v>1</v>
      </c>
      <c r="BG12" s="13"/>
      <c r="BH12" s="13"/>
      <c r="BI12" s="13" t="n">
        <v>5</v>
      </c>
      <c r="BJ12" s="13"/>
      <c r="BK12" s="13"/>
      <c r="BL12" s="14" t="n">
        <f aca="false">SUM(AJ12:BK12)</f>
        <v>34</v>
      </c>
      <c r="BM12" s="63" t="n">
        <f aca="false">BL12/BL$15</f>
        <v>0.00081147521420559</v>
      </c>
      <c r="BO12" s="87" t="s">
        <v>226</v>
      </c>
      <c r="BP12" s="13"/>
      <c r="BQ12" s="13"/>
      <c r="BR12" s="13"/>
      <c r="BS12" s="13"/>
      <c r="BT12" s="13" t="n">
        <v>2</v>
      </c>
      <c r="BU12" s="13" t="n">
        <v>2</v>
      </c>
      <c r="BV12" s="13" t="n">
        <v>1</v>
      </c>
      <c r="BW12" s="13"/>
      <c r="BX12" s="13" t="n">
        <v>2</v>
      </c>
      <c r="BY12" s="13"/>
      <c r="BZ12" s="13" t="n">
        <v>4</v>
      </c>
      <c r="CA12" s="13"/>
      <c r="CB12" s="13"/>
      <c r="CC12" s="13" t="n">
        <v>2</v>
      </c>
      <c r="CD12" s="13"/>
      <c r="CE12" s="13" t="n">
        <v>2</v>
      </c>
      <c r="CF12" s="13"/>
      <c r="CG12" s="13" t="n">
        <v>2</v>
      </c>
      <c r="CH12" s="13" t="n">
        <v>3</v>
      </c>
      <c r="CI12" s="13"/>
      <c r="CJ12" s="13"/>
      <c r="CK12" s="13"/>
      <c r="CL12" s="13" t="n">
        <v>1</v>
      </c>
      <c r="CM12" s="13"/>
      <c r="CN12" s="13" t="n">
        <v>1</v>
      </c>
      <c r="CO12" s="13" t="n">
        <v>4</v>
      </c>
      <c r="CP12" s="13"/>
      <c r="CQ12" s="13"/>
      <c r="CR12" s="14" t="n">
        <f aca="false">SUM(BP12:CQ12)</f>
        <v>26</v>
      </c>
      <c r="CS12" s="63" t="n">
        <f aca="false">CR12/$CR$15</f>
        <v>0.000730296050783664</v>
      </c>
      <c r="CU12" s="87" t="s">
        <v>226</v>
      </c>
      <c r="CV12" s="13"/>
      <c r="CW12" s="13"/>
      <c r="CX12" s="13"/>
      <c r="CY12" s="13"/>
      <c r="CZ12" s="13"/>
      <c r="DA12" s="13"/>
      <c r="DB12" s="13"/>
      <c r="DC12" s="13"/>
      <c r="DD12" s="13" t="n">
        <v>2</v>
      </c>
      <c r="DE12" s="13"/>
      <c r="DF12" s="13" t="n">
        <v>1</v>
      </c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 t="n">
        <v>1</v>
      </c>
      <c r="DT12" s="13"/>
      <c r="DU12" s="13" t="n">
        <v>1</v>
      </c>
      <c r="DV12" s="13"/>
      <c r="DW12" s="13"/>
      <c r="DX12" s="14" t="n">
        <f aca="false">SUM(CV12:DW12)</f>
        <v>5</v>
      </c>
      <c r="DY12" s="63" t="n">
        <f aca="false">DX12/$DX$15</f>
        <v>0.000608272506082725</v>
      </c>
    </row>
    <row collapsed="false" customFormat="false" customHeight="false" hidden="false" ht="14.9" outlineLevel="0" r="13">
      <c r="B13" s="87" t="s">
        <v>214</v>
      </c>
      <c r="C13" s="13"/>
      <c r="D13" s="13"/>
      <c r="E13" s="13"/>
      <c r="F13" s="13"/>
      <c r="G13" s="13" t="n">
        <v>2</v>
      </c>
      <c r="H13" s="13"/>
      <c r="I13" s="13" t="n">
        <v>1</v>
      </c>
      <c r="J13" s="13" t="n">
        <v>0</v>
      </c>
      <c r="K13" s="13" t="n">
        <v>2</v>
      </c>
      <c r="L13" s="13" t="n">
        <v>2</v>
      </c>
      <c r="M13" s="13" t="n">
        <v>6</v>
      </c>
      <c r="N13" s="13" t="n">
        <v>1</v>
      </c>
      <c r="O13" s="13"/>
      <c r="P13" s="13" t="n">
        <v>3</v>
      </c>
      <c r="Q13" s="13" t="n">
        <v>0</v>
      </c>
      <c r="R13" s="13" t="n">
        <v>2</v>
      </c>
      <c r="S13" s="13" t="n">
        <v>0</v>
      </c>
      <c r="T13" s="13" t="n">
        <v>1</v>
      </c>
      <c r="U13" s="13" t="n">
        <v>6</v>
      </c>
      <c r="V13" s="13"/>
      <c r="W13" s="13" t="n">
        <v>1</v>
      </c>
      <c r="X13" s="13"/>
      <c r="Y13" s="13" t="n">
        <v>3</v>
      </c>
      <c r="Z13" s="13" t="n">
        <v>1</v>
      </c>
      <c r="AA13" s="13"/>
      <c r="AB13" s="13" t="n">
        <v>2</v>
      </c>
      <c r="AC13" s="13"/>
      <c r="AD13" s="13"/>
      <c r="AE13" s="13"/>
      <c r="AF13" s="14" t="n">
        <f aca="false">SUM(C13:AE13)</f>
        <v>33</v>
      </c>
      <c r="AG13" s="63" t="n">
        <f aca="false">AF13/AF$15</f>
        <v>0.0011527578859119</v>
      </c>
      <c r="AI13" s="87" t="s">
        <v>198</v>
      </c>
      <c r="AJ13" s="13"/>
      <c r="AK13" s="13"/>
      <c r="AL13" s="13" t="n">
        <v>2</v>
      </c>
      <c r="AM13" s="13"/>
      <c r="AN13" s="13" t="n">
        <v>3</v>
      </c>
      <c r="AO13" s="13" t="n">
        <v>5</v>
      </c>
      <c r="AP13" s="13" t="n">
        <v>5</v>
      </c>
      <c r="AQ13" s="13" t="n">
        <v>1</v>
      </c>
      <c r="AR13" s="13"/>
      <c r="AS13" s="13" t="n">
        <v>1</v>
      </c>
      <c r="AT13" s="13"/>
      <c r="AU13" s="13"/>
      <c r="AV13" s="13" t="n">
        <v>1</v>
      </c>
      <c r="AW13" s="13"/>
      <c r="AX13" s="13"/>
      <c r="AY13" s="13" t="n">
        <v>2</v>
      </c>
      <c r="AZ13" s="13"/>
      <c r="BA13" s="13" t="n">
        <v>1</v>
      </c>
      <c r="BB13" s="13" t="n">
        <v>2</v>
      </c>
      <c r="BC13" s="13" t="n">
        <v>3</v>
      </c>
      <c r="BD13" s="13"/>
      <c r="BE13" s="13"/>
      <c r="BF13" s="13" t="n">
        <v>1</v>
      </c>
      <c r="BG13" s="13"/>
      <c r="BH13" s="13"/>
      <c r="BI13" s="13" t="n">
        <v>1</v>
      </c>
      <c r="BJ13" s="13" t="n">
        <v>1</v>
      </c>
      <c r="BK13" s="13"/>
      <c r="BL13" s="14" t="n">
        <f aca="false">SUM(AJ13:BK13)</f>
        <v>29</v>
      </c>
      <c r="BM13" s="63" t="n">
        <f aca="false">BL13/BL$15</f>
        <v>0.000692140623881238</v>
      </c>
      <c r="BO13" s="87" t="s">
        <v>205</v>
      </c>
      <c r="BP13" s="13"/>
      <c r="BQ13" s="13"/>
      <c r="BR13" s="13" t="n">
        <v>1</v>
      </c>
      <c r="BS13" s="13"/>
      <c r="BT13" s="13" t="n">
        <v>4</v>
      </c>
      <c r="BU13" s="13" t="n">
        <v>5</v>
      </c>
      <c r="BV13" s="13"/>
      <c r="BW13" s="13"/>
      <c r="BX13" s="13"/>
      <c r="BY13" s="13"/>
      <c r="BZ13" s="13" t="n">
        <v>1</v>
      </c>
      <c r="CA13" s="13" t="n">
        <v>2</v>
      </c>
      <c r="CB13" s="13" t="n">
        <v>1</v>
      </c>
      <c r="CC13" s="13"/>
      <c r="CD13" s="13"/>
      <c r="CE13" s="13" t="n">
        <v>1</v>
      </c>
      <c r="CF13" s="13"/>
      <c r="CG13" s="13" t="n">
        <v>4</v>
      </c>
      <c r="CH13" s="13" t="n">
        <v>1</v>
      </c>
      <c r="CI13" s="13"/>
      <c r="CJ13" s="13"/>
      <c r="CK13" s="13"/>
      <c r="CL13" s="13"/>
      <c r="CM13" s="13" t="n">
        <v>3</v>
      </c>
      <c r="CN13" s="13" t="n">
        <v>1</v>
      </c>
      <c r="CO13" s="13" t="n">
        <v>1</v>
      </c>
      <c r="CP13" s="13"/>
      <c r="CQ13" s="13"/>
      <c r="CR13" s="14" t="n">
        <f aca="false">SUM(BP13:CQ13)</f>
        <v>25</v>
      </c>
      <c r="CS13" s="63" t="n">
        <f aca="false">CR13/$CR$15</f>
        <v>0.000702207741138138</v>
      </c>
      <c r="CU13" s="87" t="s">
        <v>232</v>
      </c>
      <c r="CV13" s="13"/>
      <c r="CW13" s="13" t="n">
        <v>1</v>
      </c>
      <c r="CX13" s="13"/>
      <c r="CY13" s="13"/>
      <c r="CZ13" s="13" t="n">
        <v>1</v>
      </c>
      <c r="DA13" s="13"/>
      <c r="DB13" s="13"/>
      <c r="DC13" s="13"/>
      <c r="DD13" s="13"/>
      <c r="DE13" s="13"/>
      <c r="DF13" s="13"/>
      <c r="DG13" s="13"/>
      <c r="DH13" s="13" t="n">
        <v>1</v>
      </c>
      <c r="DI13" s="13"/>
      <c r="DJ13" s="13"/>
      <c r="DK13" s="13"/>
      <c r="DL13" s="13"/>
      <c r="DM13" s="13" t="n">
        <v>1</v>
      </c>
      <c r="DN13" s="13" t="n">
        <v>1</v>
      </c>
      <c r="DO13" s="13"/>
      <c r="DP13" s="13"/>
      <c r="DQ13" s="13"/>
      <c r="DR13" s="13"/>
      <c r="DS13" s="13"/>
      <c r="DT13" s="13"/>
      <c r="DU13" s="13"/>
      <c r="DV13" s="13"/>
      <c r="DW13" s="13"/>
      <c r="DX13" s="14" t="n">
        <f aca="false">SUM(CV13:DW13)</f>
        <v>5</v>
      </c>
      <c r="DY13" s="63" t="n">
        <f aca="false">DX13/$DX$15</f>
        <v>0.000608272506082725</v>
      </c>
    </row>
    <row collapsed="false" customFormat="false" customHeight="false" hidden="false" ht="14.9" outlineLevel="0" r="14">
      <c r="B14" s="78" t="s">
        <v>208</v>
      </c>
      <c r="C14" s="13"/>
      <c r="D14" s="13" t="n">
        <f aca="false">SUM(D18:D34)</f>
        <v>1</v>
      </c>
      <c r="E14" s="13" t="n">
        <f aca="false">SUM(E18:E34)</f>
        <v>4</v>
      </c>
      <c r="F14" s="13"/>
      <c r="G14" s="13" t="n">
        <f aca="false">SUM(G18:G34)</f>
        <v>7</v>
      </c>
      <c r="H14" s="13" t="n">
        <f aca="false">SUM(H18:H34)</f>
        <v>5</v>
      </c>
      <c r="I14" s="13" t="n">
        <f aca="false">SUM(I18:I34)</f>
        <v>1</v>
      </c>
      <c r="J14" s="13" t="n">
        <f aca="false">SUM(J18:J34)</f>
        <v>0</v>
      </c>
      <c r="K14" s="13" t="n">
        <f aca="false">SUM(K18:K34)</f>
        <v>4</v>
      </c>
      <c r="L14" s="13" t="n">
        <f aca="false">SUM(L18:L34)</f>
        <v>9</v>
      </c>
      <c r="M14" s="13" t="n">
        <f aca="false">SUM(M18:M34)</f>
        <v>7</v>
      </c>
      <c r="N14" s="13" t="n">
        <f aca="false">SUM(N18:N34)</f>
        <v>3</v>
      </c>
      <c r="O14" s="13" t="n">
        <f aca="false">SUM(O18:O34)</f>
        <v>1</v>
      </c>
      <c r="P14" s="13" t="n">
        <f aca="false">SUM(P18:P34)</f>
        <v>7</v>
      </c>
      <c r="Q14" s="13" t="n">
        <f aca="false">SUM(Q18:Q34)</f>
        <v>5</v>
      </c>
      <c r="R14" s="13" t="n">
        <f aca="false">SUM(R18:R34)</f>
        <v>3</v>
      </c>
      <c r="S14" s="13" t="n">
        <f aca="false">SUM(S18:S34)</f>
        <v>1</v>
      </c>
      <c r="T14" s="13" t="n">
        <f aca="false">SUM(T18:T34)</f>
        <v>8</v>
      </c>
      <c r="U14" s="13" t="n">
        <f aca="false">SUM(U18:U34)</f>
        <v>10</v>
      </c>
      <c r="V14" s="13" t="n">
        <f aca="false">SUM(V18:V34)</f>
        <v>0</v>
      </c>
      <c r="W14" s="13" t="n">
        <f aca="false">SUM(W18:W34)</f>
        <v>2</v>
      </c>
      <c r="X14" s="13" t="n">
        <f aca="false">SUM(X18:X34)</f>
        <v>0</v>
      </c>
      <c r="Y14" s="13" t="n">
        <f aca="false">SUM(Y18:Y34)</f>
        <v>1</v>
      </c>
      <c r="Z14" s="13" t="n">
        <f aca="false">SUM(Z18:Z34)</f>
        <v>3</v>
      </c>
      <c r="AA14" s="13" t="n">
        <f aca="false">SUM(AA18:AA34)</f>
        <v>1</v>
      </c>
      <c r="AB14" s="13" t="n">
        <f aca="false">SUM(AB18:AB34)</f>
        <v>7</v>
      </c>
      <c r="AC14" s="13" t="n">
        <f aca="false">SUM(AC18:AC34)</f>
        <v>1</v>
      </c>
      <c r="AD14" s="13"/>
      <c r="AE14" s="13"/>
      <c r="AF14" s="14" t="n">
        <f aca="false">SUM(C14:AE14)</f>
        <v>91</v>
      </c>
      <c r="AG14" s="63" t="n">
        <f aca="false">AF14/AF$15</f>
        <v>0.00317881720054494</v>
      </c>
      <c r="AI14" s="78" t="s">
        <v>208</v>
      </c>
      <c r="AJ14" s="13" t="n">
        <f aca="false">SUM(AJ18:AJ34)</f>
        <v>1</v>
      </c>
      <c r="AK14" s="13" t="n">
        <f aca="false">SUM(AK18:AK34)</f>
        <v>3</v>
      </c>
      <c r="AL14" s="13" t="n">
        <f aca="false">SUM(AL18:AL34)</f>
        <v>5</v>
      </c>
      <c r="AM14" s="13" t="n">
        <f aca="false">SUM(AM18:AM34)</f>
        <v>0</v>
      </c>
      <c r="AN14" s="13" t="n">
        <f aca="false">SUM(AN18:AN34)</f>
        <v>12</v>
      </c>
      <c r="AO14" s="13" t="n">
        <f aca="false">SUM(AO18:AO34)</f>
        <v>4</v>
      </c>
      <c r="AP14" s="13" t="n">
        <f aca="false">SUM(AP18:AP34)</f>
        <v>2</v>
      </c>
      <c r="AQ14" s="13" t="n">
        <f aca="false">SUM(AQ18:AQ34)</f>
        <v>2</v>
      </c>
      <c r="AR14" s="13" t="n">
        <f aca="false">SUM(AR18:AR34)</f>
        <v>6</v>
      </c>
      <c r="AS14" s="13" t="n">
        <f aca="false">SUM(AS18:AS34)</f>
        <v>4</v>
      </c>
      <c r="AT14" s="13" t="n">
        <f aca="false">SUM(AT18:AT34)</f>
        <v>6</v>
      </c>
      <c r="AU14" s="13" t="n">
        <f aca="false">SUM(AU18:AU34)</f>
        <v>3</v>
      </c>
      <c r="AV14" s="13" t="n">
        <f aca="false">SUM(AV18:AV34)</f>
        <v>1</v>
      </c>
      <c r="AW14" s="13" t="n">
        <f aca="false">SUM(AW18:AW34)</f>
        <v>7</v>
      </c>
      <c r="AX14" s="13" t="n">
        <f aca="false">SUM(AX18:AX34)</f>
        <v>4</v>
      </c>
      <c r="AY14" s="13" t="n">
        <f aca="false">SUM(AY18:AY34)</f>
        <v>11</v>
      </c>
      <c r="AZ14" s="13" t="n">
        <f aca="false">SUM(AZ18:AZ34)</f>
        <v>3</v>
      </c>
      <c r="BA14" s="13" t="n">
        <f aca="false">SUM(BA18:BA34)</f>
        <v>7</v>
      </c>
      <c r="BB14" s="13" t="n">
        <f aca="false">SUM(BB18:BB34)</f>
        <v>12</v>
      </c>
      <c r="BC14" s="13" t="n">
        <f aca="false">SUM(BC18:BC34)</f>
        <v>3</v>
      </c>
      <c r="BD14" s="13" t="n">
        <f aca="false">SUM(BD18:BD34)</f>
        <v>2</v>
      </c>
      <c r="BE14" s="13" t="n">
        <f aca="false">SUM(BE18:BE34)</f>
        <v>0</v>
      </c>
      <c r="BF14" s="13" t="n">
        <f aca="false">SUM(BF18:BF34)</f>
        <v>6</v>
      </c>
      <c r="BG14" s="13" t="n">
        <f aca="false">SUM(BG18:BG34)</f>
        <v>2</v>
      </c>
      <c r="BH14" s="13" t="n">
        <f aca="false">SUM(BH18:BH34)</f>
        <v>1</v>
      </c>
      <c r="BI14" s="13" t="n">
        <f aca="false">SUM(BI18:BI34)</f>
        <v>15</v>
      </c>
      <c r="BJ14" s="13" t="n">
        <f aca="false">SUM(BJ18:BJ34)</f>
        <v>0</v>
      </c>
      <c r="BK14" s="13" t="n">
        <f aca="false">SUM(BK18:BK34)</f>
        <v>0</v>
      </c>
      <c r="BL14" s="14" t="n">
        <f aca="false">SUM(AJ14:BK14)</f>
        <v>122</v>
      </c>
      <c r="BM14" s="63" t="n">
        <f aca="false">BL14/BL$15</f>
        <v>0.00291176400391417</v>
      </c>
      <c r="BO14" s="78" t="s">
        <v>208</v>
      </c>
      <c r="BP14" s="13" t="n">
        <f aca="false">SUM(BP18:BP34)</f>
        <v>2</v>
      </c>
      <c r="BQ14" s="13" t="n">
        <f aca="false">SUM(BQ18:BQ34)</f>
        <v>0</v>
      </c>
      <c r="BR14" s="13" t="n">
        <f aca="false">SUM(BR18:BR34)</f>
        <v>7</v>
      </c>
      <c r="BS14" s="13" t="n">
        <f aca="false">SUM(BS18:BS34)</f>
        <v>0</v>
      </c>
      <c r="BT14" s="13" t="n">
        <f aca="false">SUM(BT18:BT34)</f>
        <v>9</v>
      </c>
      <c r="BU14" s="13" t="n">
        <f aca="false">SUM(BU18:BU34)</f>
        <v>4</v>
      </c>
      <c r="BV14" s="13" t="n">
        <f aca="false">SUM(BV18:BV34)</f>
        <v>2</v>
      </c>
      <c r="BW14" s="13" t="n">
        <f aca="false">SUM(BW18:BW34)</f>
        <v>0</v>
      </c>
      <c r="BX14" s="13" t="n">
        <f aca="false">SUM(BX18:BX34)</f>
        <v>3</v>
      </c>
      <c r="BY14" s="13" t="n">
        <f aca="false">SUM(BY18:BY34)</f>
        <v>5</v>
      </c>
      <c r="BZ14" s="13" t="n">
        <f aca="false">SUM(BZ18:BZ34)</f>
        <v>12</v>
      </c>
      <c r="CA14" s="13" t="n">
        <f aca="false">SUM(CA18:CA34)</f>
        <v>3</v>
      </c>
      <c r="CB14" s="13" t="n">
        <f aca="false">SUM(CB18:CB34)</f>
        <v>1</v>
      </c>
      <c r="CC14" s="13" t="n">
        <f aca="false">SUM(CC18:CC34)</f>
        <v>5</v>
      </c>
      <c r="CD14" s="13" t="n">
        <f aca="false">SUM(CD18:CD34)</f>
        <v>1</v>
      </c>
      <c r="CE14" s="13" t="n">
        <f aca="false">SUM(CE18:CE34)</f>
        <v>7</v>
      </c>
      <c r="CF14" s="13" t="n">
        <f aca="false">SUM(CF18:CF34)</f>
        <v>1</v>
      </c>
      <c r="CG14" s="13" t="n">
        <f aca="false">SUM(CG18:CG34)</f>
        <v>8</v>
      </c>
      <c r="CH14" s="13" t="n">
        <f aca="false">SUM(CH18:CH34)</f>
        <v>20</v>
      </c>
      <c r="CI14" s="13" t="n">
        <f aca="false">SUM(CI18:CI34)</f>
        <v>1</v>
      </c>
      <c r="CJ14" s="13" t="n">
        <f aca="false">SUM(CJ18:CJ34)</f>
        <v>2</v>
      </c>
      <c r="CK14" s="13" t="n">
        <f aca="false">SUM(CK18:CK34)</f>
        <v>0</v>
      </c>
      <c r="CL14" s="13" t="n">
        <f aca="false">SUM(CL18:CL34)</f>
        <v>3</v>
      </c>
      <c r="CM14" s="13" t="n">
        <f aca="false">SUM(CM18:CM34)</f>
        <v>7</v>
      </c>
      <c r="CN14" s="13" t="n">
        <f aca="false">SUM(CN18:CN34)</f>
        <v>2</v>
      </c>
      <c r="CO14" s="13" t="n">
        <f aca="false">SUM(CO18:CO34)</f>
        <v>22</v>
      </c>
      <c r="CP14" s="13" t="n">
        <f aca="false">SUM(CP18:CP34)</f>
        <v>0</v>
      </c>
      <c r="CQ14" s="13" t="n">
        <f aca="false">SUM(CQ18:CQ34)</f>
        <v>0</v>
      </c>
      <c r="CR14" s="14" t="n">
        <f aca="false">SUM(BP14:CQ14)</f>
        <v>127</v>
      </c>
      <c r="CS14" s="63" t="n">
        <f aca="false">CR14/$CR$15</f>
        <v>0.00356721532498174</v>
      </c>
      <c r="CU14" s="78" t="s">
        <v>208</v>
      </c>
      <c r="CV14" s="13" t="n">
        <f aca="false">SUM(CV18:CV34)</f>
        <v>0</v>
      </c>
      <c r="CW14" s="13" t="n">
        <f aca="false">SUM(CW18:CW34)</f>
        <v>1</v>
      </c>
      <c r="CX14" s="13" t="n">
        <f aca="false">SUM(CX18:CX34)</f>
        <v>0</v>
      </c>
      <c r="CY14" s="13" t="n">
        <f aca="false">SUM(CY18:CY34)</f>
        <v>0</v>
      </c>
      <c r="CZ14" s="13" t="n">
        <f aca="false">SUM(CZ18:CZ34)</f>
        <v>1</v>
      </c>
      <c r="DA14" s="13" t="n">
        <f aca="false">SUM(DA18:DA34)</f>
        <v>1</v>
      </c>
      <c r="DB14" s="13" t="n">
        <f aca="false">SUM(DB18:DB34)</f>
        <v>0</v>
      </c>
      <c r="DC14" s="13" t="n">
        <f aca="false">SUM(DC18:DC34)</f>
        <v>0</v>
      </c>
      <c r="DD14" s="13" t="n">
        <f aca="false">SUM(DD18:DD34)</f>
        <v>1</v>
      </c>
      <c r="DE14" s="13" t="n">
        <f aca="false">SUM(DE18:DE34)</f>
        <v>1</v>
      </c>
      <c r="DF14" s="13" t="n">
        <f aca="false">SUM(DF18:DF34)</f>
        <v>2</v>
      </c>
      <c r="DG14" s="13" t="n">
        <f aca="false">SUM(DG18:DG34)</f>
        <v>0</v>
      </c>
      <c r="DH14" s="13" t="n">
        <f aca="false">SUM(DH18:DH34)</f>
        <v>1</v>
      </c>
      <c r="DI14" s="13" t="n">
        <f aca="false">SUM(DI18:DI34)</f>
        <v>0</v>
      </c>
      <c r="DJ14" s="13" t="n">
        <f aca="false">SUM(DJ18:DJ34)</f>
        <v>3</v>
      </c>
      <c r="DK14" s="13" t="n">
        <f aca="false">SUM(DK18:DK34)</f>
        <v>2</v>
      </c>
      <c r="DL14" s="13" t="n">
        <f aca="false">SUM(DL18:DL34)</f>
        <v>0</v>
      </c>
      <c r="DM14" s="13" t="n">
        <f aca="false">SUM(DM18:DM34)</f>
        <v>0</v>
      </c>
      <c r="DN14" s="13" t="n">
        <f aca="false">SUM(DN18:DN34)</f>
        <v>1</v>
      </c>
      <c r="DO14" s="13" t="n">
        <f aca="false">SUM(DO18:DO34)</f>
        <v>2</v>
      </c>
      <c r="DP14" s="13" t="n">
        <f aca="false">SUM(DP18:DP34)</f>
        <v>0</v>
      </c>
      <c r="DQ14" s="13" t="n">
        <f aca="false">SUM(DQ18:DQ34)</f>
        <v>0</v>
      </c>
      <c r="DR14" s="13" t="n">
        <f aca="false">SUM(DR18:DR34)</f>
        <v>3</v>
      </c>
      <c r="DS14" s="13" t="n">
        <f aca="false">SUM(DS18:DS34)</f>
        <v>3</v>
      </c>
      <c r="DT14" s="13" t="n">
        <f aca="false">SUM(DT18:DT34)</f>
        <v>0</v>
      </c>
      <c r="DU14" s="13" t="n">
        <f aca="false">SUM(DU18:DU34)</f>
        <v>3</v>
      </c>
      <c r="DV14" s="13" t="n">
        <f aca="false">SUM(DV18:DV34)</f>
        <v>0</v>
      </c>
      <c r="DW14" s="13" t="n">
        <f aca="false">SUM(DW18:DW34)</f>
        <v>0</v>
      </c>
      <c r="DX14" s="14" t="n">
        <f aca="false">SUM(CV14:DW14)</f>
        <v>25</v>
      </c>
      <c r="DY14" s="63" t="n">
        <f aca="false">DX14/$DX$15</f>
        <v>0.00304136253041363</v>
      </c>
    </row>
    <row collapsed="false" customFormat="false" customHeight="false" hidden="false" ht="14.75" outlineLevel="0" r="15">
      <c r="B15" s="39" t="s">
        <v>104</v>
      </c>
      <c r="C15" s="17" t="n">
        <f aca="false">SUM(C4:C14)</f>
        <v>178</v>
      </c>
      <c r="D15" s="17" t="n">
        <f aca="false">SUM(D4:D14)</f>
        <v>666</v>
      </c>
      <c r="E15" s="17" t="n">
        <f aca="false">SUM(E4:E14)</f>
        <v>1002</v>
      </c>
      <c r="F15" s="17" t="n">
        <f aca="false">SUM(F4:F14)</f>
        <v>75</v>
      </c>
      <c r="G15" s="17" t="n">
        <f aca="false">SUM(G4:G14)</f>
        <v>3567</v>
      </c>
      <c r="H15" s="17" t="n">
        <f aca="false">SUM(H4:H14)</f>
        <v>1202</v>
      </c>
      <c r="I15" s="17" t="n">
        <f aca="false">SUM(I4:I14)</f>
        <v>521</v>
      </c>
      <c r="J15" s="17" t="n">
        <f aca="false">SUM(J4:J14)</f>
        <v>566</v>
      </c>
      <c r="K15" s="17" t="n">
        <f aca="false">SUM(K4:K14)</f>
        <v>930</v>
      </c>
      <c r="L15" s="17" t="n">
        <f aca="false">SUM(L4:L14)</f>
        <v>1630</v>
      </c>
      <c r="M15" s="17" t="n">
        <f aca="false">SUM(M4:M14)</f>
        <v>2297</v>
      </c>
      <c r="N15" s="17" t="n">
        <f aca="false">SUM(N4:N14)</f>
        <v>495</v>
      </c>
      <c r="O15" s="17" t="n">
        <f aca="false">SUM(O4:O14)</f>
        <v>445</v>
      </c>
      <c r="P15" s="17" t="n">
        <f aca="false">SUM(P4:P14)</f>
        <v>1136</v>
      </c>
      <c r="Q15" s="17" t="n">
        <f aca="false">SUM(Q4:Q14)</f>
        <v>823</v>
      </c>
      <c r="R15" s="17" t="n">
        <f aca="false">SUM(R4:R14)</f>
        <v>1458</v>
      </c>
      <c r="S15" s="17" t="n">
        <f aca="false">SUM(S4:S14)</f>
        <v>609</v>
      </c>
      <c r="T15" s="17" t="n">
        <f aca="false">SUM(T4:T14)</f>
        <v>1321</v>
      </c>
      <c r="U15" s="17" t="n">
        <f aca="false">SUM(U4:U14)</f>
        <v>2706</v>
      </c>
      <c r="V15" s="17" t="n">
        <f aca="false">SUM(V4:V14)</f>
        <v>784</v>
      </c>
      <c r="W15" s="17" t="n">
        <f aca="false">SUM(W4:W14)</f>
        <v>443</v>
      </c>
      <c r="X15" s="17" t="n">
        <f aca="false">SUM(X4:X14)</f>
        <v>45</v>
      </c>
      <c r="Y15" s="17" t="n">
        <f aca="false">SUM(Y4:Y14)</f>
        <v>1367</v>
      </c>
      <c r="Z15" s="17" t="n">
        <f aca="false">SUM(Z4:Z14)</f>
        <v>828</v>
      </c>
      <c r="AA15" s="17" t="n">
        <f aca="false">SUM(AA4:AA14)</f>
        <v>245</v>
      </c>
      <c r="AB15" s="17" t="n">
        <f aca="false">SUM(AB4:AB14)</f>
        <v>3040</v>
      </c>
      <c r="AC15" s="17" t="n">
        <f aca="false">SUM(AC4:AC14)</f>
        <v>224</v>
      </c>
      <c r="AD15" s="17" t="n">
        <f aca="false">SUM(AD4:AD14)</f>
        <v>23</v>
      </c>
      <c r="AE15" s="17" t="n">
        <f aca="false">SUM(AE4:AE14)</f>
        <v>1</v>
      </c>
      <c r="AF15" s="17" t="n">
        <f aca="false">SUM(AF4:AF14)</f>
        <v>28627</v>
      </c>
      <c r="AG15" s="83" t="inlineStr">
        <f aca="false">SUM(AG4:AG14)</f>
        <is>
          <t/>
        </is>
      </c>
      <c r="AI15" s="39" t="s">
        <v>104</v>
      </c>
      <c r="AJ15" s="17" t="n">
        <f aca="false">SUM(AJ4:AJ14)</f>
        <v>320</v>
      </c>
      <c r="AK15" s="17" t="n">
        <f aca="false">SUM(AK4:AK14)</f>
        <v>776</v>
      </c>
      <c r="AL15" s="17" t="n">
        <f aca="false">SUM(AL4:AL14)</f>
        <v>1231</v>
      </c>
      <c r="AM15" s="17" t="n">
        <f aca="false">SUM(AM4:AM14)</f>
        <v>107</v>
      </c>
      <c r="AN15" s="17" t="n">
        <f aca="false">SUM(AN4:AN14)</f>
        <v>4773</v>
      </c>
      <c r="AO15" s="17" t="n">
        <f aca="false">SUM(AO4:AO14)</f>
        <v>2051</v>
      </c>
      <c r="AP15" s="17" t="n">
        <f aca="false">SUM(AP4:AP14)</f>
        <v>1641</v>
      </c>
      <c r="AQ15" s="17" t="n">
        <f aca="false">SUM(AQ4:AQ14)</f>
        <v>687</v>
      </c>
      <c r="AR15" s="17" t="n">
        <f aca="false">SUM(AR4:AR14)</f>
        <v>1735</v>
      </c>
      <c r="AS15" s="17" t="n">
        <f aca="false">SUM(AS4:AS14)</f>
        <v>2099</v>
      </c>
      <c r="AT15" s="17" t="n">
        <f aca="false">SUM(AT4:AT14)</f>
        <v>3634</v>
      </c>
      <c r="AU15" s="17" t="n">
        <f aca="false">SUM(AU4:AU14)</f>
        <v>835</v>
      </c>
      <c r="AV15" s="17" t="n">
        <f aca="false">SUM(AV4:AV14)</f>
        <v>709</v>
      </c>
      <c r="AW15" s="17" t="n">
        <f aca="false">SUM(AW4:AW14)</f>
        <v>1512</v>
      </c>
      <c r="AX15" s="17" t="n">
        <f aca="false">SUM(AX4:AX14)</f>
        <v>913</v>
      </c>
      <c r="AY15" s="17" t="n">
        <f aca="false">SUM(AY4:AY14)</f>
        <v>2479</v>
      </c>
      <c r="AZ15" s="17" t="n">
        <f aca="false">SUM(AZ4:AZ14)</f>
        <v>707</v>
      </c>
      <c r="BA15" s="17" t="n">
        <f aca="false">SUM(BA4:BA14)</f>
        <v>1853</v>
      </c>
      <c r="BB15" s="17" t="n">
        <f aca="false">SUM(BB4:BB14)</f>
        <v>4110</v>
      </c>
      <c r="BC15" s="17" t="n">
        <f aca="false">SUM(BC4:BC14)</f>
        <v>1174</v>
      </c>
      <c r="BD15" s="17" t="n">
        <f aca="false">SUM(BD4:BD14)</f>
        <v>525</v>
      </c>
      <c r="BE15" s="17" t="n">
        <f aca="false">SUM(BE4:BE14)</f>
        <v>57</v>
      </c>
      <c r="BF15" s="17" t="n">
        <f aca="false">SUM(BF4:BF14)</f>
        <v>1977</v>
      </c>
      <c r="BG15" s="17" t="n">
        <f aca="false">SUM(BG4:BG14)</f>
        <v>1104</v>
      </c>
      <c r="BH15" s="17" t="n">
        <f aca="false">SUM(BH4:BH14)</f>
        <v>415</v>
      </c>
      <c r="BI15" s="17" t="n">
        <f aca="false">SUM(BI4:BI14)</f>
        <v>4225</v>
      </c>
      <c r="BJ15" s="17" t="n">
        <f aca="false">SUM(BJ4:BJ14)</f>
        <v>197</v>
      </c>
      <c r="BK15" s="17" t="n">
        <f aca="false">SUM(BK4:BK14)</f>
        <v>53</v>
      </c>
      <c r="BL15" s="17" t="n">
        <f aca="false">SUM(BL4:BL14)</f>
        <v>41899</v>
      </c>
      <c r="BM15" s="83" t="inlineStr">
        <f aca="false">SUM(BM4:BM14)</f>
        <is>
          <t/>
        </is>
      </c>
      <c r="BO15" s="39" t="s">
        <v>104</v>
      </c>
      <c r="BP15" s="17" t="n">
        <f aca="false">SUM(BP4:BP14)</f>
        <v>232</v>
      </c>
      <c r="BQ15" s="17" t="n">
        <f aca="false">SUM(BQ4:BQ14)</f>
        <v>566</v>
      </c>
      <c r="BR15" s="17" t="n">
        <f aca="false">SUM(BR4:BR14)</f>
        <v>1023</v>
      </c>
      <c r="BS15" s="17" t="n">
        <f aca="false">SUM(BS4:BS14)</f>
        <v>120</v>
      </c>
      <c r="BT15" s="17" t="n">
        <f aca="false">SUM(BT4:BT14)</f>
        <v>3293</v>
      </c>
      <c r="BU15" s="17" t="n">
        <f aca="false">SUM(BU4:BU14)</f>
        <v>1434</v>
      </c>
      <c r="BV15" s="17" t="n">
        <f aca="false">SUM(BV4:BV14)</f>
        <v>870</v>
      </c>
      <c r="BW15" s="17" t="n">
        <f aca="false">SUM(BW4:BW14)</f>
        <v>609</v>
      </c>
      <c r="BX15" s="17" t="n">
        <f aca="false">SUM(BX4:BX14)</f>
        <v>1593</v>
      </c>
      <c r="BY15" s="17" t="n">
        <f aca="false">SUM(BY4:BY14)</f>
        <v>1538</v>
      </c>
      <c r="BZ15" s="17" t="n">
        <f aca="false">SUM(BZ4:BZ14)</f>
        <v>3164</v>
      </c>
      <c r="CA15" s="17" t="n">
        <f aca="false">SUM(CA4:CA14)</f>
        <v>622</v>
      </c>
      <c r="CB15" s="17" t="n">
        <f aca="false">SUM(CB4:CB14)</f>
        <v>661</v>
      </c>
      <c r="CC15" s="17" t="n">
        <f aca="false">SUM(CC4:CC14)</f>
        <v>1330</v>
      </c>
      <c r="CD15" s="17" t="n">
        <f aca="false">SUM(CD4:CD14)</f>
        <v>1079</v>
      </c>
      <c r="CE15" s="17" t="n">
        <f aca="false">SUM(CE4:CE14)</f>
        <v>1647</v>
      </c>
      <c r="CF15" s="17" t="n">
        <f aca="false">SUM(CF4:CF14)</f>
        <v>591</v>
      </c>
      <c r="CG15" s="17" t="n">
        <f aca="false">SUM(CG4:CG14)</f>
        <v>1754</v>
      </c>
      <c r="CH15" s="17" t="n">
        <f aca="false">SUM(CH4:CH14)</f>
        <v>3776</v>
      </c>
      <c r="CI15" s="17" t="n">
        <f aca="false">SUM(CI4:CI14)</f>
        <v>805</v>
      </c>
      <c r="CJ15" s="17" t="n">
        <f aca="false">SUM(CJ4:CJ14)</f>
        <v>484</v>
      </c>
      <c r="CK15" s="17" t="n">
        <f aca="false">SUM(CK4:CK14)</f>
        <v>38</v>
      </c>
      <c r="CL15" s="17" t="n">
        <f aca="false">SUM(CL4:CL14)</f>
        <v>1870</v>
      </c>
      <c r="CM15" s="17" t="n">
        <f aca="false">SUM(CM4:CM14)</f>
        <v>1466</v>
      </c>
      <c r="CN15" s="17" t="n">
        <f aca="false">SUM(CN4:CN14)</f>
        <v>386</v>
      </c>
      <c r="CO15" s="17" t="n">
        <f aca="false">SUM(CO4:CO14)</f>
        <v>4369</v>
      </c>
      <c r="CP15" s="17" t="n">
        <f aca="false">SUM(CP4:CP14)</f>
        <v>172</v>
      </c>
      <c r="CQ15" s="17" t="n">
        <f aca="false">SUM(CQ4:CQ14)</f>
        <v>110</v>
      </c>
      <c r="CR15" s="17" t="n">
        <f aca="false">SUM(CR4:CR14)</f>
        <v>35602</v>
      </c>
      <c r="CS15" s="83" t="inlineStr">
        <f aca="false">SUM(CS4:CS14)</f>
        <is>
          <t/>
        </is>
      </c>
      <c r="CU15" s="39" t="s">
        <v>104</v>
      </c>
      <c r="CV15" s="17" t="n">
        <f aca="false">SUM(CV4:CV14)</f>
        <v>50</v>
      </c>
      <c r="CW15" s="17" t="n">
        <f aca="false">SUM(CW4:CW14)</f>
        <v>123</v>
      </c>
      <c r="CX15" s="17" t="n">
        <f aca="false">SUM(CX4:CX14)</f>
        <v>195</v>
      </c>
      <c r="CY15" s="17" t="n">
        <f aca="false">SUM(CY4:CY14)</f>
        <v>16</v>
      </c>
      <c r="CZ15" s="17" t="n">
        <f aca="false">SUM(CZ4:CZ14)</f>
        <v>854</v>
      </c>
      <c r="DA15" s="17" t="n">
        <f aca="false">SUM(DA4:DA14)</f>
        <v>314</v>
      </c>
      <c r="DB15" s="17" t="n">
        <f aca="false">SUM(DB4:DB14)</f>
        <v>203</v>
      </c>
      <c r="DC15" s="17" t="n">
        <f aca="false">SUM(DC4:DC14)</f>
        <v>158</v>
      </c>
      <c r="DD15" s="17" t="n">
        <f aca="false">SUM(DD4:DD14)</f>
        <v>341</v>
      </c>
      <c r="DE15" s="17" t="n">
        <f aca="false">SUM(DE4:DE14)</f>
        <v>280</v>
      </c>
      <c r="DF15" s="17" t="n">
        <f aca="false">SUM(DF4:DF14)</f>
        <v>639</v>
      </c>
      <c r="DG15" s="17" t="n">
        <f aca="false">SUM(DG4:DG14)</f>
        <v>157</v>
      </c>
      <c r="DH15" s="17" t="n">
        <f aca="false">SUM(DH4:DH14)</f>
        <v>165</v>
      </c>
      <c r="DI15" s="17" t="n">
        <f aca="false">SUM(DI4:DI14)</f>
        <v>275</v>
      </c>
      <c r="DJ15" s="17" t="n">
        <f aca="false">SUM(DJ4:DJ14)</f>
        <v>237</v>
      </c>
      <c r="DK15" s="17" t="n">
        <f aca="false">SUM(DK4:DK14)</f>
        <v>362</v>
      </c>
      <c r="DL15" s="17" t="n">
        <f aca="false">SUM(DL4:DL14)</f>
        <v>93</v>
      </c>
      <c r="DM15" s="17" t="n">
        <f aca="false">SUM(DM4:DM14)</f>
        <v>390</v>
      </c>
      <c r="DN15" s="17" t="n">
        <f aca="false">SUM(DN4:DN14)</f>
        <v>798</v>
      </c>
      <c r="DO15" s="17" t="n">
        <f aca="false">SUM(DO4:DO14)</f>
        <v>212</v>
      </c>
      <c r="DP15" s="17" t="n">
        <f aca="false">SUM(DP4:DP14)</f>
        <v>72</v>
      </c>
      <c r="DQ15" s="17" t="n">
        <f aca="false">SUM(DQ4:DQ14)</f>
        <v>17</v>
      </c>
      <c r="DR15" s="17" t="n">
        <f aca="false">SUM(DR4:DR14)</f>
        <v>465</v>
      </c>
      <c r="DS15" s="17" t="n">
        <f aca="false">SUM(DS4:DS14)</f>
        <v>366</v>
      </c>
      <c r="DT15" s="17" t="n">
        <f aca="false">SUM(DT4:DT14)</f>
        <v>69</v>
      </c>
      <c r="DU15" s="17" t="n">
        <f aca="false">SUM(DU4:DU14)</f>
        <v>1336</v>
      </c>
      <c r="DV15" s="17" t="n">
        <f aca="false">SUM(DV4:DV14)</f>
        <v>19</v>
      </c>
      <c r="DW15" s="17" t="n">
        <f aca="false">SUM(DW4:DW14)</f>
        <v>14</v>
      </c>
      <c r="DX15" s="17" t="n">
        <f aca="false">SUM(DX4:DX14)</f>
        <v>8220</v>
      </c>
      <c r="DY15" s="63" t="inlineStr">
        <f aca="false">SUM(DY4:DY14)</f>
        <is>
          <t/>
        </is>
      </c>
    </row>
    <row collapsed="false" customFormat="false" customHeight="false" hidden="false" ht="14.75" outlineLevel="0" r="16"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89"/>
      <c r="AG16" s="79"/>
      <c r="AH16" s="92"/>
      <c r="BL16" s="19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</row>
    <row collapsed="false" customFormat="false" customHeight="false" hidden="false" ht="14.75" outlineLevel="0" r="17">
      <c r="B17" s="46" t="s">
        <v>209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I17" s="90" t="s">
        <v>210</v>
      </c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O17" s="90" t="s">
        <v>211</v>
      </c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U17" s="90" t="s">
        <v>212</v>
      </c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</row>
    <row collapsed="false" customFormat="false" customHeight="false" hidden="false" ht="14.9" outlineLevel="0" r="18">
      <c r="B18" s="87" t="s">
        <v>199</v>
      </c>
      <c r="C18" s="13"/>
      <c r="D18" s="13" t="n">
        <v>1</v>
      </c>
      <c r="E18" s="13" t="n">
        <v>1</v>
      </c>
      <c r="F18" s="13"/>
      <c r="G18" s="13" t="n">
        <v>1</v>
      </c>
      <c r="H18" s="13" t="n">
        <v>3</v>
      </c>
      <c r="I18" s="13"/>
      <c r="J18" s="13"/>
      <c r="K18" s="13" t="n">
        <v>1</v>
      </c>
      <c r="L18" s="13"/>
      <c r="M18" s="13"/>
      <c r="N18" s="13"/>
      <c r="O18" s="13"/>
      <c r="P18" s="13"/>
      <c r="Q18" s="13" t="n">
        <v>1</v>
      </c>
      <c r="R18" s="13"/>
      <c r="S18" s="13" t="n">
        <v>1</v>
      </c>
      <c r="T18" s="13" t="n">
        <v>4</v>
      </c>
      <c r="U18" s="13" t="n">
        <v>3</v>
      </c>
      <c r="V18" s="13"/>
      <c r="W18" s="13" t="n">
        <v>2</v>
      </c>
      <c r="X18" s="13"/>
      <c r="Y18" s="13"/>
      <c r="Z18" s="13" t="n">
        <v>1</v>
      </c>
      <c r="AA18" s="13"/>
      <c r="AB18" s="13" t="n">
        <v>1</v>
      </c>
      <c r="AC18" s="13"/>
      <c r="AD18" s="13"/>
      <c r="AE18" s="13"/>
      <c r="AF18" s="14" t="n">
        <f aca="false">SUM(C18:AE18)</f>
        <v>20</v>
      </c>
      <c r="AG18" s="63" t="n">
        <f aca="false">AF18/AF$15</f>
        <v>0.00069864114297691</v>
      </c>
      <c r="AI18" s="87" t="s">
        <v>203</v>
      </c>
      <c r="AJ18" s="13"/>
      <c r="AK18" s="13"/>
      <c r="AL18" s="13" t="n">
        <v>3</v>
      </c>
      <c r="AM18" s="13"/>
      <c r="AN18" s="13" t="n">
        <v>2</v>
      </c>
      <c r="AO18" s="13"/>
      <c r="AP18" s="13" t="n">
        <v>1</v>
      </c>
      <c r="AQ18" s="13" t="n">
        <v>1</v>
      </c>
      <c r="AR18" s="13" t="n">
        <v>1</v>
      </c>
      <c r="AS18" s="13"/>
      <c r="AT18" s="13" t="n">
        <v>1</v>
      </c>
      <c r="AU18" s="13"/>
      <c r="AV18" s="13" t="n">
        <v>1</v>
      </c>
      <c r="AW18" s="13" t="n">
        <v>3</v>
      </c>
      <c r="AX18" s="13"/>
      <c r="AY18" s="13" t="n">
        <v>2</v>
      </c>
      <c r="AZ18" s="13" t="n">
        <v>2</v>
      </c>
      <c r="BA18" s="13" t="n">
        <v>3</v>
      </c>
      <c r="BB18" s="13" t="n">
        <v>3</v>
      </c>
      <c r="BC18" s="13"/>
      <c r="BD18" s="13"/>
      <c r="BE18" s="13"/>
      <c r="BF18" s="13" t="n">
        <v>2</v>
      </c>
      <c r="BG18" s="13" t="n">
        <v>1</v>
      </c>
      <c r="BH18" s="13"/>
      <c r="BI18" s="13"/>
      <c r="BJ18" s="13"/>
      <c r="BK18" s="13"/>
      <c r="BL18" s="93" t="n">
        <f aca="false">SUM(AJ18:BK18)</f>
        <v>26</v>
      </c>
      <c r="BM18" s="63" t="n">
        <f aca="false">BL18/BL$15</f>
        <v>0.000620539869686627</v>
      </c>
      <c r="BO18" s="87" t="s">
        <v>197</v>
      </c>
      <c r="BP18" s="13"/>
      <c r="BQ18" s="13"/>
      <c r="BR18" s="13"/>
      <c r="BS18" s="13"/>
      <c r="BT18" s="13" t="n">
        <v>3</v>
      </c>
      <c r="BU18" s="13"/>
      <c r="BV18" s="13"/>
      <c r="BW18" s="13"/>
      <c r="BX18" s="13"/>
      <c r="BY18" s="13" t="n">
        <v>2</v>
      </c>
      <c r="BZ18" s="13" t="n">
        <v>2</v>
      </c>
      <c r="CA18" s="13"/>
      <c r="CB18" s="13"/>
      <c r="CC18" s="13" t="n">
        <v>1</v>
      </c>
      <c r="CD18" s="13"/>
      <c r="CE18" s="13" t="n">
        <v>1</v>
      </c>
      <c r="CF18" s="13"/>
      <c r="CG18" s="13" t="n">
        <v>4</v>
      </c>
      <c r="CH18" s="13" t="n">
        <v>3</v>
      </c>
      <c r="CI18" s="13" t="n">
        <v>1</v>
      </c>
      <c r="CJ18" s="13"/>
      <c r="CK18" s="13"/>
      <c r="CL18" s="13" t="n">
        <v>1</v>
      </c>
      <c r="CM18" s="13" t="n">
        <v>1</v>
      </c>
      <c r="CN18" s="13" t="n">
        <v>2</v>
      </c>
      <c r="CO18" s="13" t="n">
        <v>4</v>
      </c>
      <c r="CP18" s="13"/>
      <c r="CQ18" s="13"/>
      <c r="CR18" s="14" t="n">
        <f aca="false">SUM(BP18:CQ18)</f>
        <v>25</v>
      </c>
      <c r="CS18" s="63" t="n">
        <f aca="false">CR18/$CR$15</f>
        <v>0.000702207741138138</v>
      </c>
      <c r="CU18" s="87" t="s">
        <v>204</v>
      </c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 t="n">
        <v>1</v>
      </c>
      <c r="DG18" s="13"/>
      <c r="DH18" s="13" t="n">
        <v>1</v>
      </c>
      <c r="DI18" s="13"/>
      <c r="DJ18" s="13" t="n">
        <v>1</v>
      </c>
      <c r="DK18" s="13"/>
      <c r="DL18" s="13"/>
      <c r="DM18" s="13"/>
      <c r="DN18" s="13"/>
      <c r="DO18" s="13" t="n">
        <v>1</v>
      </c>
      <c r="DP18" s="13"/>
      <c r="DQ18" s="13"/>
      <c r="DR18" s="13"/>
      <c r="DS18" s="13"/>
      <c r="DT18" s="13"/>
      <c r="DU18" s="13" t="n">
        <v>1</v>
      </c>
      <c r="DV18" s="13"/>
      <c r="DW18" s="13"/>
      <c r="DX18" s="14" t="n">
        <f aca="false">SUM(CV18:DW18)</f>
        <v>5</v>
      </c>
      <c r="DY18" s="63" t="n">
        <f aca="false">DX18/$DX$15</f>
        <v>0.000608272506082725</v>
      </c>
    </row>
    <row collapsed="false" customFormat="false" customHeight="false" hidden="false" ht="14.9" outlineLevel="0" r="19">
      <c r="B19" s="87" t="s">
        <v>198</v>
      </c>
      <c r="C19" s="13"/>
      <c r="D19" s="13"/>
      <c r="E19" s="13" t="n">
        <v>1</v>
      </c>
      <c r="F19" s="13"/>
      <c r="G19" s="13"/>
      <c r="H19" s="13"/>
      <c r="I19" s="13"/>
      <c r="J19" s="13"/>
      <c r="K19" s="13"/>
      <c r="L19" s="13"/>
      <c r="M19" s="13" t="n">
        <v>2</v>
      </c>
      <c r="N19" s="13" t="n">
        <v>1</v>
      </c>
      <c r="O19" s="13"/>
      <c r="P19" s="13"/>
      <c r="Q19" s="13" t="n">
        <v>3</v>
      </c>
      <c r="R19" s="13"/>
      <c r="S19" s="13"/>
      <c r="T19" s="13" t="n">
        <v>2</v>
      </c>
      <c r="U19" s="13" t="n">
        <v>1</v>
      </c>
      <c r="V19" s="13"/>
      <c r="W19" s="13"/>
      <c r="X19" s="13"/>
      <c r="Y19" s="13"/>
      <c r="Z19" s="13" t="n">
        <v>1</v>
      </c>
      <c r="AA19" s="13"/>
      <c r="AB19" s="13"/>
      <c r="AC19" s="13"/>
      <c r="AD19" s="13"/>
      <c r="AE19" s="13"/>
      <c r="AF19" s="14" t="n">
        <f aca="false">SUM(C19:AE19)</f>
        <v>11</v>
      </c>
      <c r="AG19" s="63" t="n">
        <f aca="false">AF19/AF$15</f>
        <v>0.0003842526286373</v>
      </c>
      <c r="AI19" s="87" t="s">
        <v>206</v>
      </c>
      <c r="AJ19" s="13"/>
      <c r="AK19" s="13" t="n">
        <v>1</v>
      </c>
      <c r="AL19" s="13" t="n">
        <v>1</v>
      </c>
      <c r="AM19" s="13"/>
      <c r="AN19" s="13" t="n">
        <v>1</v>
      </c>
      <c r="AO19" s="13" t="n">
        <v>2</v>
      </c>
      <c r="AP19" s="13"/>
      <c r="AQ19" s="13" t="n">
        <v>1</v>
      </c>
      <c r="AR19" s="13"/>
      <c r="AS19" s="13"/>
      <c r="AT19" s="13"/>
      <c r="AU19" s="13" t="n">
        <v>1</v>
      </c>
      <c r="AV19" s="13"/>
      <c r="AW19" s="13" t="n">
        <v>2</v>
      </c>
      <c r="AX19" s="13" t="n">
        <v>1</v>
      </c>
      <c r="AY19" s="13"/>
      <c r="AZ19" s="13"/>
      <c r="BA19" s="13" t="n">
        <v>1</v>
      </c>
      <c r="BB19" s="13" t="n">
        <v>3</v>
      </c>
      <c r="BC19" s="13" t="n">
        <v>1</v>
      </c>
      <c r="BD19" s="13" t="n">
        <v>1</v>
      </c>
      <c r="BE19" s="13"/>
      <c r="BF19" s="13"/>
      <c r="BG19" s="13"/>
      <c r="BH19" s="13"/>
      <c r="BI19" s="13" t="n">
        <v>3</v>
      </c>
      <c r="BJ19" s="13"/>
      <c r="BK19" s="13"/>
      <c r="BL19" s="93" t="n">
        <f aca="false">SUM(AJ19:BK19)</f>
        <v>19</v>
      </c>
      <c r="BM19" s="63" t="n">
        <f aca="false">BL19/BL$15</f>
        <v>0.000453471443232535</v>
      </c>
      <c r="BO19" s="87" t="s">
        <v>203</v>
      </c>
      <c r="BP19" s="13"/>
      <c r="BQ19" s="13"/>
      <c r="BR19" s="13" t="n">
        <v>3</v>
      </c>
      <c r="BS19" s="13"/>
      <c r="BT19" s="13"/>
      <c r="BU19" s="13"/>
      <c r="BV19" s="13" t="n">
        <v>2</v>
      </c>
      <c r="BW19" s="13"/>
      <c r="BX19" s="13" t="n">
        <v>1</v>
      </c>
      <c r="BY19" s="13" t="n">
        <v>1</v>
      </c>
      <c r="BZ19" s="13"/>
      <c r="CA19" s="13"/>
      <c r="CB19" s="13"/>
      <c r="CC19" s="13"/>
      <c r="CD19" s="13"/>
      <c r="CE19" s="13"/>
      <c r="CF19" s="13"/>
      <c r="CG19" s="13" t="n">
        <v>1</v>
      </c>
      <c r="CH19" s="13" t="n">
        <v>6</v>
      </c>
      <c r="CI19" s="13"/>
      <c r="CJ19" s="13"/>
      <c r="CK19" s="13"/>
      <c r="CL19" s="13"/>
      <c r="CM19" s="13" t="n">
        <v>1</v>
      </c>
      <c r="CN19" s="13"/>
      <c r="CO19" s="13" t="n">
        <v>10</v>
      </c>
      <c r="CP19" s="13"/>
      <c r="CQ19" s="13"/>
      <c r="CR19" s="14" t="n">
        <f aca="false">SUM(BP19:CQ19)</f>
        <v>25</v>
      </c>
      <c r="CS19" s="63" t="n">
        <f aca="false">CR19/$CR$15</f>
        <v>0.000702207741138138</v>
      </c>
      <c r="CU19" s="87" t="s">
        <v>228</v>
      </c>
      <c r="CV19" s="13"/>
      <c r="CW19" s="13"/>
      <c r="CX19" s="13"/>
      <c r="CY19" s="13"/>
      <c r="CZ19" s="13" t="n">
        <v>1</v>
      </c>
      <c r="DA19" s="13"/>
      <c r="DB19" s="13"/>
      <c r="DC19" s="13"/>
      <c r="DD19" s="13" t="n">
        <v>1</v>
      </c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 t="n">
        <v>2</v>
      </c>
      <c r="DT19" s="13"/>
      <c r="DU19" s="13"/>
      <c r="DV19" s="13"/>
      <c r="DW19" s="13"/>
      <c r="DX19" s="14" t="n">
        <f aca="false">SUM(CV19:DW19)</f>
        <v>4</v>
      </c>
      <c r="DY19" s="63" t="n">
        <f aca="false">DX19/$DX$15</f>
        <v>0.00048661800486618</v>
      </c>
    </row>
    <row collapsed="false" customFormat="false" customHeight="false" hidden="false" ht="14.9" outlineLevel="0" r="20">
      <c r="B20" s="87" t="s">
        <v>233</v>
      </c>
      <c r="C20" s="13"/>
      <c r="D20" s="13"/>
      <c r="E20" s="13"/>
      <c r="F20" s="13"/>
      <c r="G20" s="13" t="n">
        <v>1</v>
      </c>
      <c r="H20" s="13"/>
      <c r="I20" s="13"/>
      <c r="J20" s="13"/>
      <c r="K20" s="13" t="n">
        <v>1</v>
      </c>
      <c r="L20" s="13" t="n">
        <v>2</v>
      </c>
      <c r="M20" s="13" t="n">
        <v>1</v>
      </c>
      <c r="N20" s="13"/>
      <c r="O20" s="13"/>
      <c r="P20" s="13"/>
      <c r="Q20" s="13"/>
      <c r="R20" s="13"/>
      <c r="S20" s="13"/>
      <c r="T20" s="13" t="n">
        <v>1</v>
      </c>
      <c r="U20" s="13" t="n">
        <v>1</v>
      </c>
      <c r="V20" s="13"/>
      <c r="W20" s="13"/>
      <c r="X20" s="13"/>
      <c r="Y20" s="13"/>
      <c r="Z20" s="13"/>
      <c r="AA20" s="13"/>
      <c r="AB20" s="13" t="n">
        <v>2</v>
      </c>
      <c r="AC20" s="13" t="n">
        <v>1</v>
      </c>
      <c r="AD20" s="13"/>
      <c r="AE20" s="13"/>
      <c r="AF20" s="14" t="n">
        <f aca="false">SUM(C20:AE20)</f>
        <v>10</v>
      </c>
      <c r="AG20" s="63" t="n">
        <f aca="false">AF20/AF$15</f>
        <v>0.000349320571488455</v>
      </c>
      <c r="AI20" s="87" t="s">
        <v>215</v>
      </c>
      <c r="AJ20" s="13" t="n">
        <v>1</v>
      </c>
      <c r="AK20" s="13"/>
      <c r="AL20" s="13"/>
      <c r="AM20" s="13"/>
      <c r="AN20" s="13" t="n">
        <v>2</v>
      </c>
      <c r="AO20" s="13" t="n">
        <v>1</v>
      </c>
      <c r="AP20" s="13"/>
      <c r="AQ20" s="13"/>
      <c r="AR20" s="13"/>
      <c r="AS20" s="13"/>
      <c r="AT20" s="13" t="n">
        <v>3</v>
      </c>
      <c r="AU20" s="13"/>
      <c r="AV20" s="13"/>
      <c r="AW20" s="13"/>
      <c r="AX20" s="13" t="n">
        <v>2</v>
      </c>
      <c r="AY20" s="13" t="n">
        <v>5</v>
      </c>
      <c r="AZ20" s="13"/>
      <c r="BA20" s="13"/>
      <c r="BB20" s="13" t="n">
        <v>1</v>
      </c>
      <c r="BC20" s="13"/>
      <c r="BD20" s="13"/>
      <c r="BE20" s="13"/>
      <c r="BF20" s="13" t="n">
        <v>1</v>
      </c>
      <c r="BG20" s="13"/>
      <c r="BH20" s="13"/>
      <c r="BI20" s="13" t="n">
        <v>2</v>
      </c>
      <c r="BJ20" s="13"/>
      <c r="BK20" s="13"/>
      <c r="BL20" s="93" t="n">
        <f aca="false">SUM(AJ20:BK20)</f>
        <v>18</v>
      </c>
      <c r="BM20" s="63" t="n">
        <f aca="false">BL20/BL$15</f>
        <v>0.000429604525167665</v>
      </c>
      <c r="BO20" s="87" t="s">
        <v>224</v>
      </c>
      <c r="BP20" s="13"/>
      <c r="BQ20" s="13"/>
      <c r="BR20" s="13"/>
      <c r="BS20" s="13"/>
      <c r="BT20" s="13" t="n">
        <v>3</v>
      </c>
      <c r="BU20" s="13"/>
      <c r="BV20" s="13"/>
      <c r="BW20" s="13"/>
      <c r="BX20" s="13" t="n">
        <v>1</v>
      </c>
      <c r="BY20" s="13" t="n">
        <v>1</v>
      </c>
      <c r="BZ20" s="13" t="n">
        <v>3</v>
      </c>
      <c r="CA20" s="13" t="n">
        <v>2</v>
      </c>
      <c r="CB20" s="13"/>
      <c r="CC20" s="13" t="n">
        <v>1</v>
      </c>
      <c r="CD20" s="13" t="n">
        <v>1</v>
      </c>
      <c r="CE20" s="13" t="n">
        <v>2</v>
      </c>
      <c r="CF20" s="13" t="n">
        <v>1</v>
      </c>
      <c r="CG20" s="13" t="n">
        <v>1</v>
      </c>
      <c r="CH20" s="13" t="n">
        <v>1</v>
      </c>
      <c r="CI20" s="13"/>
      <c r="CJ20" s="13" t="n">
        <v>1</v>
      </c>
      <c r="CK20" s="13"/>
      <c r="CL20" s="13" t="n">
        <v>1</v>
      </c>
      <c r="CM20" s="13" t="n">
        <v>2</v>
      </c>
      <c r="CN20" s="13"/>
      <c r="CO20" s="13" t="n">
        <v>2</v>
      </c>
      <c r="CP20" s="13"/>
      <c r="CQ20" s="13"/>
      <c r="CR20" s="14" t="n">
        <f aca="false">SUM(BP20:CQ20)</f>
        <v>23</v>
      </c>
      <c r="CS20" s="63" t="n">
        <f aca="false">CR20/$CR$15</f>
        <v>0.000646031121847087</v>
      </c>
      <c r="CU20" s="87" t="s">
        <v>239</v>
      </c>
      <c r="CV20" s="13"/>
      <c r="CW20" s="13"/>
      <c r="CX20" s="13"/>
      <c r="CY20" s="13"/>
      <c r="CZ20" s="13"/>
      <c r="DA20" s="13" t="n">
        <v>1</v>
      </c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 t="n">
        <v>2</v>
      </c>
      <c r="DS20" s="13"/>
      <c r="DT20" s="13"/>
      <c r="DU20" s="13" t="n">
        <v>1</v>
      </c>
      <c r="DV20" s="13"/>
      <c r="DW20" s="13"/>
      <c r="DX20" s="14" t="n">
        <f aca="false">SUM(CV20:DW20)</f>
        <v>4</v>
      </c>
      <c r="DY20" s="63" t="n">
        <f aca="false">DX20/$DX$15</f>
        <v>0.00048661800486618</v>
      </c>
    </row>
    <row collapsed="false" customFormat="false" customHeight="false" hidden="false" ht="14.9" outlineLevel="0" r="21">
      <c r="B21" s="87" t="s">
        <v>202</v>
      </c>
      <c r="C21" s="13"/>
      <c r="D21" s="13"/>
      <c r="E21" s="13" t="n">
        <v>2</v>
      </c>
      <c r="F21" s="13"/>
      <c r="G21" s="13"/>
      <c r="H21" s="13"/>
      <c r="I21" s="13"/>
      <c r="J21" s="13"/>
      <c r="K21" s="13"/>
      <c r="L21" s="13" t="n">
        <v>2</v>
      </c>
      <c r="M21" s="13"/>
      <c r="N21" s="13"/>
      <c r="O21" s="13"/>
      <c r="P21" s="13"/>
      <c r="Q21" s="13"/>
      <c r="R21" s="13" t="n">
        <v>2</v>
      </c>
      <c r="S21" s="13"/>
      <c r="T21" s="13" t="n">
        <v>1</v>
      </c>
      <c r="U21" s="13" t="n">
        <v>1</v>
      </c>
      <c r="V21" s="13"/>
      <c r="W21" s="13"/>
      <c r="X21" s="13"/>
      <c r="Y21" s="13"/>
      <c r="Z21" s="13"/>
      <c r="AA21" s="13" t="n">
        <v>1</v>
      </c>
      <c r="AB21" s="13"/>
      <c r="AC21" s="13"/>
      <c r="AD21" s="13"/>
      <c r="AE21" s="13"/>
      <c r="AF21" s="14" t="n">
        <f aca="false">SUM(C21:AE21)</f>
        <v>9</v>
      </c>
      <c r="AG21" s="63" t="n">
        <f aca="false">AF21/AF$15</f>
        <v>0.000314388514339609</v>
      </c>
      <c r="AI21" s="87" t="s">
        <v>205</v>
      </c>
      <c r="AJ21" s="13"/>
      <c r="AK21" s="13" t="n">
        <v>2</v>
      </c>
      <c r="AL21" s="13"/>
      <c r="AM21" s="13"/>
      <c r="AN21" s="13" t="n">
        <v>2</v>
      </c>
      <c r="AO21" s="13"/>
      <c r="AP21" s="13"/>
      <c r="AQ21" s="13"/>
      <c r="AR21" s="13"/>
      <c r="AS21" s="13" t="n">
        <v>1</v>
      </c>
      <c r="AT21" s="13"/>
      <c r="AU21" s="13"/>
      <c r="AV21" s="13"/>
      <c r="AW21" s="13" t="n">
        <v>2</v>
      </c>
      <c r="AX21" s="13"/>
      <c r="AY21" s="13" t="n">
        <v>1</v>
      </c>
      <c r="AZ21" s="13" t="n">
        <v>1</v>
      </c>
      <c r="BA21" s="13"/>
      <c r="BB21" s="13" t="n">
        <v>4</v>
      </c>
      <c r="BC21" s="13"/>
      <c r="BD21" s="13"/>
      <c r="BE21" s="13"/>
      <c r="BF21" s="13" t="n">
        <v>1</v>
      </c>
      <c r="BG21" s="13"/>
      <c r="BH21" s="13"/>
      <c r="BI21" s="13" t="n">
        <v>2</v>
      </c>
      <c r="BJ21" s="13"/>
      <c r="BK21" s="13"/>
      <c r="BL21" s="93" t="n">
        <f aca="false">SUM(AJ21:BK21)</f>
        <v>16</v>
      </c>
      <c r="BM21" s="63" t="n">
        <f aca="false">BL21/BL$15</f>
        <v>0.000381870689037924</v>
      </c>
      <c r="BO21" s="87" t="s">
        <v>206</v>
      </c>
      <c r="BP21" s="13"/>
      <c r="BQ21" s="13"/>
      <c r="BR21" s="13"/>
      <c r="BS21" s="13"/>
      <c r="BT21" s="13" t="n">
        <v>1</v>
      </c>
      <c r="BU21" s="13" t="n">
        <v>2</v>
      </c>
      <c r="BV21" s="13"/>
      <c r="BW21" s="13"/>
      <c r="BX21" s="13"/>
      <c r="BY21" s="13"/>
      <c r="BZ21" s="13" t="n">
        <v>2</v>
      </c>
      <c r="CA21" s="13"/>
      <c r="CB21" s="13"/>
      <c r="CC21" s="13" t="n">
        <v>1</v>
      </c>
      <c r="CD21" s="13"/>
      <c r="CE21" s="13" t="n">
        <v>1</v>
      </c>
      <c r="CF21" s="13"/>
      <c r="CG21" s="13" t="n">
        <v>1</v>
      </c>
      <c r="CH21" s="13" t="n">
        <v>3</v>
      </c>
      <c r="CI21" s="13"/>
      <c r="CJ21" s="13"/>
      <c r="CK21" s="13"/>
      <c r="CL21" s="13"/>
      <c r="CM21" s="13" t="n">
        <v>2</v>
      </c>
      <c r="CN21" s="13"/>
      <c r="CO21" s="13" t="n">
        <v>3</v>
      </c>
      <c r="CP21" s="13"/>
      <c r="CQ21" s="13"/>
      <c r="CR21" s="14" t="n">
        <f aca="false">SUM(BP21:CQ21)</f>
        <v>16</v>
      </c>
      <c r="CS21" s="63" t="n">
        <f aca="false">CR21/$CR$15</f>
        <v>0.000449412954328408</v>
      </c>
      <c r="CU21" s="87" t="s">
        <v>200</v>
      </c>
      <c r="CV21" s="13"/>
      <c r="CW21" s="13" t="n">
        <v>1</v>
      </c>
      <c r="CX21" s="13"/>
      <c r="CY21" s="13"/>
      <c r="CZ21" s="13"/>
      <c r="DA21" s="13"/>
      <c r="DB21" s="13"/>
      <c r="DC21" s="13"/>
      <c r="DD21" s="13"/>
      <c r="DE21" s="13"/>
      <c r="DF21" s="13" t="n">
        <v>1</v>
      </c>
      <c r="DG21" s="13"/>
      <c r="DH21" s="13"/>
      <c r="DI21" s="13"/>
      <c r="DJ21" s="13"/>
      <c r="DK21" s="13" t="n">
        <v>1</v>
      </c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4" t="n">
        <f aca="false">SUM(CV21:DW21)</f>
        <v>3</v>
      </c>
      <c r="DY21" s="63" t="n">
        <f aca="false">DX21/$DX$15</f>
        <v>0.000364963503649635</v>
      </c>
    </row>
    <row collapsed="false" customFormat="false" customHeight="false" hidden="false" ht="14.9" outlineLevel="0" r="22">
      <c r="B22" s="87" t="s">
        <v>197</v>
      </c>
      <c r="C22" s="13"/>
      <c r="D22" s="13"/>
      <c r="E22" s="13"/>
      <c r="F22" s="13"/>
      <c r="G22" s="13" t="n">
        <v>3</v>
      </c>
      <c r="H22" s="13" t="n">
        <v>2</v>
      </c>
      <c r="I22" s="13" t="n">
        <v>1</v>
      </c>
      <c r="J22" s="13"/>
      <c r="K22" s="13"/>
      <c r="L22" s="13" t="n">
        <v>1</v>
      </c>
      <c r="M22" s="13" t="n">
        <v>1</v>
      </c>
      <c r="N22" s="13"/>
      <c r="O22" s="13"/>
      <c r="P22" s="13"/>
      <c r="Q22" s="13"/>
      <c r="R22" s="13" t="n">
        <v>1</v>
      </c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4" t="n">
        <f aca="false">SUM(C22:AE22)</f>
        <v>9</v>
      </c>
      <c r="AG22" s="63" t="n">
        <f aca="false">AF22/AF$15</f>
        <v>0.000314388514339609</v>
      </c>
      <c r="AI22" s="87" t="s">
        <v>228</v>
      </c>
      <c r="AJ22" s="13"/>
      <c r="AK22" s="13"/>
      <c r="AL22" s="13"/>
      <c r="AM22" s="13"/>
      <c r="AN22" s="13" t="n">
        <v>2</v>
      </c>
      <c r="AO22" s="13"/>
      <c r="AP22" s="13"/>
      <c r="AQ22" s="13"/>
      <c r="AR22" s="13" t="n">
        <v>2</v>
      </c>
      <c r="AS22" s="13" t="n">
        <v>2</v>
      </c>
      <c r="AT22" s="13" t="n">
        <v>2</v>
      </c>
      <c r="AU22" s="13" t="n">
        <v>1</v>
      </c>
      <c r="AV22" s="13"/>
      <c r="AW22" s="13"/>
      <c r="AX22" s="13"/>
      <c r="AY22" s="13" t="n">
        <v>2</v>
      </c>
      <c r="AZ22" s="13"/>
      <c r="BA22" s="13"/>
      <c r="BB22" s="13"/>
      <c r="BC22" s="13" t="n">
        <v>1</v>
      </c>
      <c r="BD22" s="13"/>
      <c r="BE22" s="13"/>
      <c r="BF22" s="13"/>
      <c r="BG22" s="13"/>
      <c r="BH22" s="13"/>
      <c r="BI22" s="13"/>
      <c r="BJ22" s="13"/>
      <c r="BK22" s="13"/>
      <c r="BL22" s="93" t="n">
        <f aca="false">SUM(AJ22:BK22)</f>
        <v>12</v>
      </c>
      <c r="BM22" s="63" t="n">
        <f aca="false">BL22/BL$15</f>
        <v>0.000286403016778443</v>
      </c>
      <c r="BO22" s="87" t="s">
        <v>215</v>
      </c>
      <c r="BP22" s="13" t="n">
        <v>1</v>
      </c>
      <c r="BQ22" s="13"/>
      <c r="BR22" s="13" t="n">
        <v>1</v>
      </c>
      <c r="BS22" s="13"/>
      <c r="BT22" s="13"/>
      <c r="BU22" s="13"/>
      <c r="BV22" s="13"/>
      <c r="BW22" s="13"/>
      <c r="BX22" s="13"/>
      <c r="BY22" s="13"/>
      <c r="BZ22" s="13" t="n">
        <v>2</v>
      </c>
      <c r="CA22" s="13"/>
      <c r="CB22" s="13"/>
      <c r="CC22" s="13"/>
      <c r="CD22" s="13"/>
      <c r="CE22" s="13" t="n">
        <v>1</v>
      </c>
      <c r="CF22" s="13"/>
      <c r="CG22" s="13"/>
      <c r="CH22" s="13" t="n">
        <v>1</v>
      </c>
      <c r="CI22" s="13"/>
      <c r="CJ22" s="13"/>
      <c r="CK22" s="13"/>
      <c r="CL22" s="13" t="n">
        <v>1</v>
      </c>
      <c r="CM22" s="13"/>
      <c r="CN22" s="13"/>
      <c r="CO22" s="13"/>
      <c r="CP22" s="13"/>
      <c r="CQ22" s="13"/>
      <c r="CR22" s="14" t="n">
        <f aca="false">SUM(BP22:CQ22)</f>
        <v>7</v>
      </c>
      <c r="CS22" s="63" t="n">
        <f aca="false">CR22/$CR$15</f>
        <v>0.000196618167518679</v>
      </c>
      <c r="CU22" s="87" t="s">
        <v>215</v>
      </c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 t="n">
        <v>1</v>
      </c>
      <c r="DK22" s="13" t="n">
        <v>1</v>
      </c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4" t="n">
        <f aca="false">SUM(CV22:DW22)</f>
        <v>2</v>
      </c>
      <c r="DY22" s="63" t="n">
        <f aca="false">DX22/$DX$15</f>
        <v>0.00024330900243309</v>
      </c>
    </row>
    <row collapsed="false" customFormat="false" customHeight="false" hidden="false" ht="14.9" outlineLevel="0" r="23">
      <c r="B23" s="87" t="s">
        <v>224</v>
      </c>
      <c r="C23" s="13"/>
      <c r="D23" s="13"/>
      <c r="E23" s="13"/>
      <c r="F23" s="13"/>
      <c r="G23" s="13" t="n">
        <v>1</v>
      </c>
      <c r="H23" s="13"/>
      <c r="I23" s="13"/>
      <c r="J23" s="13"/>
      <c r="K23" s="13"/>
      <c r="L23" s="13"/>
      <c r="M23" s="13" t="n">
        <v>2</v>
      </c>
      <c r="N23" s="13"/>
      <c r="O23" s="13" t="n">
        <v>1</v>
      </c>
      <c r="P23" s="13" t="n">
        <v>1</v>
      </c>
      <c r="Q23" s="13" t="n">
        <v>1</v>
      </c>
      <c r="R23" s="13"/>
      <c r="S23" s="13"/>
      <c r="T23" s="13"/>
      <c r="U23" s="13" t="n">
        <v>1</v>
      </c>
      <c r="V23" s="13"/>
      <c r="W23" s="13"/>
      <c r="X23" s="13"/>
      <c r="Y23" s="13"/>
      <c r="Z23" s="13"/>
      <c r="AA23" s="13"/>
      <c r="AB23" s="13" t="n">
        <v>1</v>
      </c>
      <c r="AC23" s="13"/>
      <c r="AD23" s="13"/>
      <c r="AE23" s="13"/>
      <c r="AF23" s="14" t="n">
        <f aca="false">SUM(C23:AE23)</f>
        <v>8</v>
      </c>
      <c r="AG23" s="63" t="n">
        <f aca="false">AF23/AF$15</f>
        <v>0.000279456457190764</v>
      </c>
      <c r="AI23" s="87" t="s">
        <v>217</v>
      </c>
      <c r="AJ23" s="13"/>
      <c r="AK23" s="13"/>
      <c r="AL23" s="13"/>
      <c r="AM23" s="13"/>
      <c r="AN23" s="13"/>
      <c r="AO23" s="13"/>
      <c r="AP23" s="13" t="n">
        <v>1</v>
      </c>
      <c r="AQ23" s="13"/>
      <c r="AR23" s="13" t="n">
        <v>1</v>
      </c>
      <c r="AS23" s="13"/>
      <c r="AT23" s="13"/>
      <c r="AU23" s="13" t="n">
        <v>1</v>
      </c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 t="n">
        <v>1</v>
      </c>
      <c r="BG23" s="13" t="n">
        <v>1</v>
      </c>
      <c r="BH23" s="13"/>
      <c r="BI23" s="13" t="n">
        <v>1</v>
      </c>
      <c r="BJ23" s="13"/>
      <c r="BK23" s="13"/>
      <c r="BL23" s="93" t="n">
        <f aca="false">SUM(AJ23:BK23)</f>
        <v>6</v>
      </c>
      <c r="BM23" s="63" t="n">
        <f aca="false">BL23/BL$15</f>
        <v>0.000143201508389222</v>
      </c>
      <c r="BO23" s="87" t="s">
        <v>213</v>
      </c>
      <c r="BP23" s="13"/>
      <c r="BQ23" s="13"/>
      <c r="BR23" s="13" t="n">
        <v>2</v>
      </c>
      <c r="BS23" s="13"/>
      <c r="BT23" s="13"/>
      <c r="BU23" s="13"/>
      <c r="BV23" s="13"/>
      <c r="BW23" s="13"/>
      <c r="BX23" s="13"/>
      <c r="BY23" s="13"/>
      <c r="BZ23" s="13"/>
      <c r="CA23" s="13"/>
      <c r="CB23" s="13" t="n">
        <v>1</v>
      </c>
      <c r="CC23" s="13"/>
      <c r="CD23" s="13"/>
      <c r="CE23" s="13"/>
      <c r="CF23" s="13"/>
      <c r="CG23" s="13"/>
      <c r="CH23" s="13" t="n">
        <v>1</v>
      </c>
      <c r="CI23" s="13"/>
      <c r="CJ23" s="13" t="n">
        <v>1</v>
      </c>
      <c r="CK23" s="13"/>
      <c r="CL23" s="13"/>
      <c r="CM23" s="13"/>
      <c r="CN23" s="13"/>
      <c r="CO23" s="13"/>
      <c r="CP23" s="13"/>
      <c r="CQ23" s="13"/>
      <c r="CR23" s="14" t="n">
        <f aca="false">SUM(BP23:CQ23)</f>
        <v>5</v>
      </c>
      <c r="CS23" s="63" t="n">
        <f aca="false">CR23/$CR$15</f>
        <v>0.000140441548227628</v>
      </c>
      <c r="CU23" s="87" t="s">
        <v>205</v>
      </c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 t="n">
        <v>1</v>
      </c>
      <c r="DP23" s="13"/>
      <c r="DQ23" s="13"/>
      <c r="DR23" s="13"/>
      <c r="DS23" s="13"/>
      <c r="DT23" s="13"/>
      <c r="DU23" s="13"/>
      <c r="DV23" s="13"/>
      <c r="DW23" s="13"/>
      <c r="DX23" s="14" t="n">
        <f aca="false">SUM(CV23:DW23)</f>
        <v>1</v>
      </c>
      <c r="DY23" s="63" t="n">
        <f aca="false">DX23/$DX$15</f>
        <v>0.000121654501216545</v>
      </c>
    </row>
    <row collapsed="false" customFormat="false" customHeight="false" hidden="false" ht="14.9" outlineLevel="0" r="24">
      <c r="B24" s="87" t="s">
        <v>215</v>
      </c>
      <c r="C24" s="13"/>
      <c r="D24" s="13"/>
      <c r="E24" s="13"/>
      <c r="F24" s="13"/>
      <c r="G24" s="13"/>
      <c r="H24" s="13"/>
      <c r="I24" s="13"/>
      <c r="J24" s="13"/>
      <c r="K24" s="13" t="n">
        <v>1</v>
      </c>
      <c r="L24" s="13" t="n">
        <v>3</v>
      </c>
      <c r="M24" s="13" t="n">
        <v>1</v>
      </c>
      <c r="N24" s="13"/>
      <c r="O24" s="13"/>
      <c r="P24" s="13"/>
      <c r="Q24" s="13"/>
      <c r="R24" s="13"/>
      <c r="S24" s="13"/>
      <c r="T24" s="13"/>
      <c r="U24" s="13" t="n">
        <v>2</v>
      </c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4" t="n">
        <f aca="false">SUM(C24:AE24)</f>
        <v>7</v>
      </c>
      <c r="AG24" s="63" t="n">
        <f aca="false">AF24/AF$15</f>
        <v>0.000244524400041918</v>
      </c>
      <c r="AI24" s="87" t="s">
        <v>226</v>
      </c>
      <c r="AJ24" s="13"/>
      <c r="AK24" s="13"/>
      <c r="AL24" s="13"/>
      <c r="AM24" s="13"/>
      <c r="AN24" s="13" t="n">
        <v>1</v>
      </c>
      <c r="AO24" s="13"/>
      <c r="AP24" s="13"/>
      <c r="AQ24" s="13"/>
      <c r="AR24" s="13"/>
      <c r="AS24" s="13" t="n">
        <v>1</v>
      </c>
      <c r="AT24" s="13"/>
      <c r="AU24" s="13"/>
      <c r="AV24" s="13"/>
      <c r="AW24" s="13"/>
      <c r="AX24" s="13"/>
      <c r="AY24" s="13" t="n">
        <v>1</v>
      </c>
      <c r="AZ24" s="13"/>
      <c r="BA24" s="13" t="n">
        <v>1</v>
      </c>
      <c r="BB24" s="13" t="n">
        <v>1</v>
      </c>
      <c r="BC24" s="13"/>
      <c r="BD24" s="13"/>
      <c r="BE24" s="13"/>
      <c r="BF24" s="13"/>
      <c r="BG24" s="13"/>
      <c r="BH24" s="13" t="n">
        <v>1</v>
      </c>
      <c r="BI24" s="13"/>
      <c r="BJ24" s="13"/>
      <c r="BK24" s="13"/>
      <c r="BL24" s="93" t="n">
        <f aca="false">SUM(AJ24:BK24)</f>
        <v>6</v>
      </c>
      <c r="BM24" s="63" t="n">
        <f aca="false">BL24/BL$15</f>
        <v>0.000143201508389222</v>
      </c>
      <c r="BO24" s="87" t="s">
        <v>217</v>
      </c>
      <c r="BP24" s="13"/>
      <c r="BQ24" s="13"/>
      <c r="BR24" s="13"/>
      <c r="BS24" s="13"/>
      <c r="BT24" s="13" t="n">
        <v>1</v>
      </c>
      <c r="BU24" s="13"/>
      <c r="BV24" s="13"/>
      <c r="BW24" s="13"/>
      <c r="BX24" s="13"/>
      <c r="BY24" s="13"/>
      <c r="BZ24" s="13" t="n">
        <v>2</v>
      </c>
      <c r="CA24" s="13"/>
      <c r="CB24" s="13"/>
      <c r="CC24" s="13"/>
      <c r="CD24" s="13"/>
      <c r="CE24" s="13"/>
      <c r="CF24" s="13"/>
      <c r="CG24" s="13"/>
      <c r="CH24" s="13" t="n">
        <v>1</v>
      </c>
      <c r="CI24" s="13"/>
      <c r="CJ24" s="13"/>
      <c r="CK24" s="13"/>
      <c r="CL24" s="13"/>
      <c r="CM24" s="13"/>
      <c r="CN24" s="13"/>
      <c r="CO24" s="13"/>
      <c r="CP24" s="13"/>
      <c r="CQ24" s="13"/>
      <c r="CR24" s="14" t="n">
        <f aca="false">SUM(BP24:CQ24)</f>
        <v>4</v>
      </c>
      <c r="CS24" s="63" t="n">
        <f aca="false">CR24/$CR$15</f>
        <v>0.000112353238582102</v>
      </c>
      <c r="CU24" s="87" t="s">
        <v>206</v>
      </c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 t="n">
        <v>1</v>
      </c>
      <c r="DV24" s="13"/>
      <c r="DW24" s="13"/>
      <c r="DX24" s="14" t="n">
        <f aca="false">SUM(CV24:DW24)</f>
        <v>1</v>
      </c>
      <c r="DY24" s="63" t="n">
        <f aca="false">DX24/$DX$15</f>
        <v>0.000121654501216545</v>
      </c>
    </row>
    <row collapsed="false" customFormat="false" customHeight="false" hidden="false" ht="14.9" outlineLevel="0" r="25">
      <c r="B25" s="87" t="s">
        <v>217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 t="n">
        <v>1</v>
      </c>
      <c r="O25" s="13"/>
      <c r="P25" s="13" t="n">
        <v>3</v>
      </c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4" t="n">
        <f aca="false">SUM(C25:AE25)</f>
        <v>4</v>
      </c>
      <c r="AG25" s="63" t="n">
        <f aca="false">AF25/AF$15</f>
        <v>0.000139728228595382</v>
      </c>
      <c r="AI25" s="87" t="s">
        <v>213</v>
      </c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 t="n">
        <v>1</v>
      </c>
      <c r="BD25" s="13" t="n">
        <v>1</v>
      </c>
      <c r="BE25" s="13"/>
      <c r="BF25" s="13"/>
      <c r="BG25" s="13"/>
      <c r="BH25" s="13"/>
      <c r="BI25" s="13" t="n">
        <v>2</v>
      </c>
      <c r="BJ25" s="13"/>
      <c r="BK25" s="13"/>
      <c r="BL25" s="93" t="n">
        <f aca="false">SUM(AJ25:BK25)</f>
        <v>4</v>
      </c>
      <c r="BM25" s="63" t="n">
        <f aca="false">BL25/BL$15</f>
        <v>9.54676722594811E-005</v>
      </c>
      <c r="BO25" s="87" t="s">
        <v>201</v>
      </c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 t="n">
        <v>1</v>
      </c>
      <c r="CB25" s="13"/>
      <c r="CC25" s="13"/>
      <c r="CD25" s="13"/>
      <c r="CE25" s="13"/>
      <c r="CF25" s="13"/>
      <c r="CG25" s="13" t="n">
        <v>1</v>
      </c>
      <c r="CH25" s="13"/>
      <c r="CI25" s="13"/>
      <c r="CJ25" s="13"/>
      <c r="CK25" s="13"/>
      <c r="CL25" s="13"/>
      <c r="CM25" s="13" t="n">
        <v>1</v>
      </c>
      <c r="CN25" s="13"/>
      <c r="CO25" s="13" t="n">
        <v>1</v>
      </c>
      <c r="CP25" s="13"/>
      <c r="CQ25" s="13"/>
      <c r="CR25" s="14" t="n">
        <f aca="false">SUM(BP25:CQ25)</f>
        <v>4</v>
      </c>
      <c r="CS25" s="63" t="n">
        <f aca="false">CR25/$CR$15</f>
        <v>0.000112353238582102</v>
      </c>
      <c r="CU25" s="87" t="s">
        <v>236</v>
      </c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 t="n">
        <v>1</v>
      </c>
      <c r="DO25" s="13"/>
      <c r="DP25" s="13"/>
      <c r="DQ25" s="13"/>
      <c r="DR25" s="13"/>
      <c r="DS25" s="13"/>
      <c r="DT25" s="13"/>
      <c r="DU25" s="13"/>
      <c r="DV25" s="13"/>
      <c r="DW25" s="13"/>
      <c r="DX25" s="14" t="n">
        <f aca="false">SUM(CV25:DW25)</f>
        <v>1</v>
      </c>
      <c r="DY25" s="63" t="n">
        <f aca="false">DX25/$DX$15</f>
        <v>0.000121654501216545</v>
      </c>
    </row>
    <row collapsed="false" customFormat="false" customHeight="false" hidden="false" ht="14.9" outlineLevel="0" r="26">
      <c r="B26" s="87" t="s">
        <v>223</v>
      </c>
      <c r="C26" s="13"/>
      <c r="D26" s="13"/>
      <c r="E26" s="13"/>
      <c r="F26" s="13"/>
      <c r="G26" s="13" t="n">
        <v>1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 t="n">
        <v>2</v>
      </c>
      <c r="AC26" s="13"/>
      <c r="AD26" s="13"/>
      <c r="AE26" s="13"/>
      <c r="AF26" s="14" t="n">
        <f aca="false">SUM(C26:AE26)</f>
        <v>3</v>
      </c>
      <c r="AG26" s="63" t="n">
        <f aca="false">AF26/AF$15</f>
        <v>0.000104796171446536</v>
      </c>
      <c r="AI26" s="87" t="s">
        <v>236</v>
      </c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 t="n">
        <v>3</v>
      </c>
      <c r="BJ26" s="13"/>
      <c r="BK26" s="13"/>
      <c r="BL26" s="93" t="n">
        <f aca="false">SUM(AJ26:BK26)</f>
        <v>3</v>
      </c>
      <c r="BM26" s="63" t="n">
        <f aca="false">BL26/BL$15</f>
        <v>7.16007541946108E-005</v>
      </c>
      <c r="BO26" s="87" t="s">
        <v>218</v>
      </c>
      <c r="BP26" s="13"/>
      <c r="BQ26" s="13"/>
      <c r="BR26" s="13"/>
      <c r="BS26" s="13"/>
      <c r="BT26" s="13" t="n">
        <v>1</v>
      </c>
      <c r="BU26" s="13"/>
      <c r="BV26" s="13"/>
      <c r="BW26" s="13"/>
      <c r="BX26" s="13"/>
      <c r="BY26" s="13"/>
      <c r="BZ26" s="13" t="n">
        <v>1</v>
      </c>
      <c r="CA26" s="13"/>
      <c r="CB26" s="13"/>
      <c r="CC26" s="13" t="n">
        <v>1</v>
      </c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4" t="n">
        <f aca="false">SUM(BP26:CQ26)</f>
        <v>3</v>
      </c>
      <c r="CS26" s="63" t="n">
        <f aca="false">CR26/$CR$15</f>
        <v>8.42649289365766E-005</v>
      </c>
      <c r="CU26" s="87" t="s">
        <v>240</v>
      </c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 t="n">
        <v>1</v>
      </c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4" t="n">
        <f aca="false">SUM(CV26:DW26)</f>
        <v>1</v>
      </c>
      <c r="DY26" s="63" t="n">
        <f aca="false">DX26/$DX$15</f>
        <v>0.000121654501216545</v>
      </c>
    </row>
    <row collapsed="false" customFormat="false" customHeight="false" hidden="false" ht="14.9" outlineLevel="0" r="27">
      <c r="B27" s="87" t="s">
        <v>228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 t="n">
        <v>1</v>
      </c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 t="n">
        <v>1</v>
      </c>
      <c r="AC27" s="13"/>
      <c r="AD27" s="13"/>
      <c r="AE27" s="13"/>
      <c r="AF27" s="14" t="n">
        <f aca="false">SUM(C27:AE27)</f>
        <v>2</v>
      </c>
      <c r="AG27" s="63" t="n">
        <f aca="false">AF27/AF$15</f>
        <v>6.9864114297691E-005</v>
      </c>
      <c r="AI27" s="87" t="s">
        <v>207</v>
      </c>
      <c r="AJ27" s="13"/>
      <c r="AK27" s="13"/>
      <c r="AL27" s="13" t="n">
        <v>1</v>
      </c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 t="n">
        <v>1</v>
      </c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93" t="n">
        <f aca="false">SUM(AJ27:BK27)</f>
        <v>2</v>
      </c>
      <c r="BM27" s="63" t="n">
        <f aca="false">BL27/BL$15</f>
        <v>4.77338361297406E-005</v>
      </c>
      <c r="BO27" s="77" t="s">
        <v>236</v>
      </c>
      <c r="BP27" s="13" t="n">
        <v>1</v>
      </c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 t="n">
        <v>1</v>
      </c>
      <c r="CD27" s="13"/>
      <c r="CE27" s="13"/>
      <c r="CF27" s="13"/>
      <c r="CG27" s="13"/>
      <c r="CH27" s="13" t="n">
        <v>1</v>
      </c>
      <c r="CI27" s="13"/>
      <c r="CJ27" s="13"/>
      <c r="CK27" s="13"/>
      <c r="CL27" s="13"/>
      <c r="CM27" s="13"/>
      <c r="CN27" s="13"/>
      <c r="CO27" s="13"/>
      <c r="CP27" s="13"/>
      <c r="CQ27" s="13"/>
      <c r="CR27" s="14" t="n">
        <f aca="false">SUM(BP27:CQ27)</f>
        <v>3</v>
      </c>
      <c r="CS27" s="63" t="n">
        <f aca="false">CR27/$CR$15</f>
        <v>8.42649289365766E-005</v>
      </c>
      <c r="CU27" s="77" t="s">
        <v>241</v>
      </c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 t="n">
        <v>1</v>
      </c>
      <c r="DS27" s="13"/>
      <c r="DT27" s="13"/>
      <c r="DU27" s="13"/>
      <c r="DV27" s="13"/>
      <c r="DW27" s="13"/>
      <c r="DX27" s="14" t="n">
        <f aca="false">SUM(CV27:DW27)</f>
        <v>1</v>
      </c>
      <c r="DY27" s="63" t="n">
        <f aca="false">DX27/$DX$15</f>
        <v>0.000121654501216545</v>
      </c>
    </row>
    <row collapsed="false" customFormat="false" customHeight="false" hidden="false" ht="14.9" outlineLevel="0" r="28">
      <c r="B28" s="87" t="s">
        <v>216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 t="n">
        <v>1</v>
      </c>
      <c r="V28" s="13"/>
      <c r="W28" s="13"/>
      <c r="X28" s="13"/>
      <c r="Y28" s="13" t="n">
        <v>1</v>
      </c>
      <c r="Z28" s="13"/>
      <c r="AA28" s="13"/>
      <c r="AB28" s="13"/>
      <c r="AC28" s="13"/>
      <c r="AD28" s="13"/>
      <c r="AE28" s="13"/>
      <c r="AF28" s="14" t="n">
        <f aca="false">SUM(C28:AE28)</f>
        <v>2</v>
      </c>
      <c r="AG28" s="63" t="n">
        <f aca="false">AF28/AF$15</f>
        <v>6.9864114297691E-005</v>
      </c>
      <c r="AI28" s="87" t="s">
        <v>232</v>
      </c>
      <c r="AJ28" s="13"/>
      <c r="AK28" s="13"/>
      <c r="AL28" s="13"/>
      <c r="AM28" s="13"/>
      <c r="AN28" s="13" t="n">
        <v>1</v>
      </c>
      <c r="AO28" s="13" t="n">
        <v>1</v>
      </c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93" t="n">
        <f aca="false">SUM(AJ28:BK28)</f>
        <v>2</v>
      </c>
      <c r="BM28" s="63" t="n">
        <f aca="false">BL28/BL$15</f>
        <v>4.77338361297406E-005</v>
      </c>
      <c r="BO28" s="77" t="s">
        <v>221</v>
      </c>
      <c r="BP28" s="13"/>
      <c r="BQ28" s="13"/>
      <c r="BR28" s="13"/>
      <c r="BS28" s="13"/>
      <c r="BT28" s="13"/>
      <c r="BU28" s="13" t="n">
        <v>2</v>
      </c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 t="n">
        <v>1</v>
      </c>
      <c r="CP28" s="13"/>
      <c r="CQ28" s="13"/>
      <c r="CR28" s="14" t="n">
        <f aca="false">SUM(BP28:CQ28)</f>
        <v>3</v>
      </c>
      <c r="CS28" s="63" t="n">
        <f aca="false">CR28/$CR$15</f>
        <v>8.42649289365766E-005</v>
      </c>
      <c r="CU28" s="77" t="s">
        <v>216</v>
      </c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 t="n">
        <v>1</v>
      </c>
      <c r="DT28" s="13"/>
      <c r="DU28" s="13"/>
      <c r="DV28" s="13"/>
      <c r="DW28" s="13"/>
      <c r="DX28" s="14" t="n">
        <f aca="false">SUM(CV28:DW28)</f>
        <v>1</v>
      </c>
      <c r="DY28" s="63" t="n">
        <f aca="false">DX28/$DX$15</f>
        <v>0.000121654501216545</v>
      </c>
    </row>
    <row collapsed="false" customFormat="false" customHeight="false" hidden="false" ht="14.9" outlineLevel="0" r="29">
      <c r="B29" s="87" t="s">
        <v>207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 t="n">
        <v>1</v>
      </c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4" t="n">
        <f aca="false">SUM(C29:AE29)</f>
        <v>1</v>
      </c>
      <c r="AG29" s="63" t="n">
        <f aca="false">AF29/AF$15</f>
        <v>3.49320571488455E-005</v>
      </c>
      <c r="AI29" s="87" t="s">
        <v>221</v>
      </c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 t="n">
        <v>1</v>
      </c>
      <c r="AY29" s="13"/>
      <c r="AZ29" s="13"/>
      <c r="BA29" s="13" t="n">
        <v>1</v>
      </c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93" t="n">
        <f aca="false">SUM(AJ29:BK29)</f>
        <v>2</v>
      </c>
      <c r="BM29" s="63" t="n">
        <f aca="false">BL29/BL$15</f>
        <v>4.77338361297406E-005</v>
      </c>
      <c r="BO29" s="77" t="s">
        <v>207</v>
      </c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 t="n">
        <v>2</v>
      </c>
      <c r="CI29" s="13"/>
      <c r="CJ29" s="13"/>
      <c r="CK29" s="13"/>
      <c r="CL29" s="13"/>
      <c r="CM29" s="13"/>
      <c r="CN29" s="13"/>
      <c r="CO29" s="13"/>
      <c r="CP29" s="13"/>
      <c r="CQ29" s="13"/>
      <c r="CR29" s="14" t="n">
        <f aca="false">SUM(BP29:CQ29)</f>
        <v>2</v>
      </c>
      <c r="CS29" s="63" t="n">
        <f aca="false">CR29/$CR$15</f>
        <v>5.61766192910511E-005</v>
      </c>
      <c r="CU29" s="77" t="s">
        <v>203</v>
      </c>
      <c r="CV29" s="13"/>
      <c r="CW29" s="13"/>
      <c r="CX29" s="13"/>
      <c r="CY29" s="13"/>
      <c r="CZ29" s="13"/>
      <c r="DA29" s="13"/>
      <c r="DB29" s="13"/>
      <c r="DC29" s="13"/>
      <c r="DD29" s="13"/>
      <c r="DE29" s="13" t="n">
        <v>1</v>
      </c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4" t="n">
        <f aca="false">SUM(CV29:DW29)</f>
        <v>1</v>
      </c>
      <c r="DY29" s="63" t="n">
        <f aca="false">DX29/$DX$15</f>
        <v>0.000121654501216545</v>
      </c>
    </row>
    <row collapsed="false" customFormat="false" customHeight="false" hidden="false" ht="14.9" outlineLevel="0" r="30">
      <c r="B30" s="87" t="s">
        <v>206</v>
      </c>
      <c r="C30" s="13"/>
      <c r="D30" s="13"/>
      <c r="E30" s="13"/>
      <c r="F30" s="13"/>
      <c r="G30" s="13"/>
      <c r="H30" s="13"/>
      <c r="I30" s="13"/>
      <c r="J30" s="13"/>
      <c r="K30" s="13"/>
      <c r="L30" s="13" t="n">
        <v>1</v>
      </c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4" t="n">
        <f aca="false">SUM(C30:AE30)</f>
        <v>1</v>
      </c>
      <c r="AG30" s="63" t="n">
        <f aca="false">AF30/AF$15</f>
        <v>3.49320571488455E-005</v>
      </c>
      <c r="AI30" s="87" t="s">
        <v>240</v>
      </c>
      <c r="AJ30" s="13"/>
      <c r="AK30" s="13"/>
      <c r="AL30" s="13"/>
      <c r="AM30" s="13"/>
      <c r="AN30" s="13" t="n">
        <v>1</v>
      </c>
      <c r="AO30" s="13"/>
      <c r="AP30" s="13"/>
      <c r="AQ30" s="13"/>
      <c r="AR30" s="13" t="n">
        <v>1</v>
      </c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93" t="n">
        <f aca="false">SUM(AJ30:BK30)</f>
        <v>2</v>
      </c>
      <c r="BM30" s="63" t="n">
        <f aca="false">BL30/BL$15</f>
        <v>4.77338361297406E-005</v>
      </c>
      <c r="BO30" s="77" t="s">
        <v>232</v>
      </c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 t="n">
        <v>1</v>
      </c>
      <c r="CI30" s="13"/>
      <c r="CJ30" s="13"/>
      <c r="CK30" s="13"/>
      <c r="CL30" s="13"/>
      <c r="CM30" s="13"/>
      <c r="CN30" s="13"/>
      <c r="CO30" s="13" t="n">
        <v>1</v>
      </c>
      <c r="CP30" s="13"/>
      <c r="CQ30" s="13"/>
      <c r="CR30" s="14" t="n">
        <f aca="false">SUM(BP30:CQ30)</f>
        <v>2</v>
      </c>
      <c r="CS30" s="63" t="n">
        <f aca="false">CR30/$CR$15</f>
        <v>5.61766192910511E-005</v>
      </c>
      <c r="CU30" s="77" t="s">
        <v>207</v>
      </c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4" t="n">
        <f aca="false">SUM(CV30:DW30)</f>
        <v>0</v>
      </c>
      <c r="DY30" s="63" t="n">
        <f aca="false">DX30/$DX$15</f>
        <v>0</v>
      </c>
    </row>
    <row collapsed="false" customFormat="false" customHeight="false" hidden="false" ht="14.9" outlineLevel="0" r="31">
      <c r="B31" s="87" t="s">
        <v>218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 t="n">
        <v>1</v>
      </c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4" t="n">
        <f aca="false">SUM(C31:AE31)</f>
        <v>1</v>
      </c>
      <c r="AG31" s="63" t="n">
        <f aca="false">AF31/AF$15</f>
        <v>3.49320571488455E-005</v>
      </c>
      <c r="AI31" s="87" t="s">
        <v>219</v>
      </c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 t="n">
        <v>1</v>
      </c>
      <c r="BG31" s="13"/>
      <c r="BH31" s="13"/>
      <c r="BI31" s="13" t="n">
        <v>1</v>
      </c>
      <c r="BJ31" s="13"/>
      <c r="BK31" s="13"/>
      <c r="BL31" s="93" t="n">
        <f aca="false">SUM(AJ31:BK31)</f>
        <v>2</v>
      </c>
      <c r="BM31" s="63" t="n">
        <f aca="false">BL31/BL$15</f>
        <v>4.77338361297406E-005</v>
      </c>
      <c r="BO31" s="77" t="s">
        <v>216</v>
      </c>
      <c r="BP31" s="13"/>
      <c r="BQ31" s="13"/>
      <c r="BR31" s="13" t="n">
        <v>1</v>
      </c>
      <c r="BS31" s="13"/>
      <c r="BT31" s="13"/>
      <c r="BU31" s="13"/>
      <c r="BV31" s="13"/>
      <c r="BW31" s="13"/>
      <c r="BX31" s="13" t="n">
        <v>1</v>
      </c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4" t="n">
        <f aca="false">SUM(BP31:CQ31)</f>
        <v>2</v>
      </c>
      <c r="CS31" s="63" t="n">
        <f aca="false">CR31/$CR$15</f>
        <v>5.61766192910511E-005</v>
      </c>
      <c r="CU31" s="87" t="s">
        <v>217</v>
      </c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4" t="n">
        <f aca="false">SUM(CV31:DW31)</f>
        <v>0</v>
      </c>
      <c r="DY31" s="63" t="n">
        <f aca="false">DX31/$DX$15</f>
        <v>0</v>
      </c>
    </row>
    <row collapsed="false" customFormat="false" customHeight="false" hidden="false" ht="14.9" outlineLevel="0" r="32">
      <c r="B32" s="87" t="s">
        <v>220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 t="n">
        <v>1</v>
      </c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4" t="n">
        <f aca="false">SUM(C32:AE32)</f>
        <v>1</v>
      </c>
      <c r="AG32" s="63" t="n">
        <f aca="false">AF32/AF$15</f>
        <v>3.49320571488455E-005</v>
      </c>
      <c r="AI32" s="87" t="s">
        <v>220</v>
      </c>
      <c r="AJ32" s="13"/>
      <c r="AK32" s="13"/>
      <c r="AL32" s="13"/>
      <c r="AM32" s="13"/>
      <c r="AN32" s="13"/>
      <c r="AO32" s="13"/>
      <c r="AP32" s="13"/>
      <c r="AQ32" s="13"/>
      <c r="AR32" s="13" t="n">
        <v>1</v>
      </c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93" t="n">
        <f aca="false">SUM(AJ32:BK32)</f>
        <v>1</v>
      </c>
      <c r="BM32" s="63" t="n">
        <f aca="false">BL32/BL$15</f>
        <v>2.38669180648703E-005</v>
      </c>
      <c r="BO32" s="77" t="s">
        <v>228</v>
      </c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 t="n">
        <v>1</v>
      </c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4" t="n">
        <f aca="false">SUM(BP32:CQ32)</f>
        <v>1</v>
      </c>
      <c r="CS32" s="63" t="n">
        <f aca="false">CR32/$CR$15</f>
        <v>2.80883096455255E-005</v>
      </c>
      <c r="CU32" s="87" t="s">
        <v>213</v>
      </c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4" t="n">
        <f aca="false">SUM(CV32:DW32)</f>
        <v>0</v>
      </c>
      <c r="DY32" s="63" t="n">
        <f aca="false">DX32/$DX$15</f>
        <v>0</v>
      </c>
    </row>
    <row collapsed="false" customFormat="false" customHeight="false" hidden="false" ht="14.9" outlineLevel="0" r="33">
      <c r="B33" s="87" t="s">
        <v>201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 t="n">
        <v>1</v>
      </c>
      <c r="AA33" s="13"/>
      <c r="AB33" s="13"/>
      <c r="AC33" s="13"/>
      <c r="AD33" s="13"/>
      <c r="AE33" s="13"/>
      <c r="AF33" s="14" t="n">
        <f aca="false">SUM(C33:AE33)</f>
        <v>1</v>
      </c>
      <c r="AG33" s="63" t="n">
        <f aca="false">AF33/AF$15</f>
        <v>3.49320571488455E-005</v>
      </c>
      <c r="AI33" s="87" t="s">
        <v>235</v>
      </c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85"/>
      <c r="BE33" s="13"/>
      <c r="BF33" s="13"/>
      <c r="BG33" s="13"/>
      <c r="BH33" s="13"/>
      <c r="BI33" s="13" t="n">
        <v>1</v>
      </c>
      <c r="BJ33" s="13"/>
      <c r="BK33" s="13"/>
      <c r="BL33" s="93" t="n">
        <f aca="false">SUM(AJ33:BK33)</f>
        <v>1</v>
      </c>
      <c r="BM33" s="63" t="n">
        <f aca="false">BL33/BL$15</f>
        <v>2.38669180648703E-005</v>
      </c>
      <c r="BO33" s="77" t="s">
        <v>220</v>
      </c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 t="n">
        <v>1</v>
      </c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4" t="n">
        <f aca="false">SUM(BP33:CQ33)</f>
        <v>1</v>
      </c>
      <c r="CS33" s="63" t="n">
        <f aca="false">CR33/$CR$15</f>
        <v>2.80883096455255E-005</v>
      </c>
      <c r="CU33" s="77" t="s">
        <v>220</v>
      </c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4" t="n">
        <f aca="false">SUM(CV33:DW33)</f>
        <v>0</v>
      </c>
      <c r="DY33" s="63" t="n">
        <f aca="false">DX33/$DX$15</f>
        <v>0</v>
      </c>
    </row>
    <row collapsed="false" customFormat="false" customHeight="false" hidden="false" ht="14.9" outlineLevel="0" r="34">
      <c r="B34" s="87" t="s">
        <v>235</v>
      </c>
      <c r="C34" s="13"/>
      <c r="D34" s="13"/>
      <c r="E34" s="13"/>
      <c r="F34" s="13"/>
      <c r="G34" s="13"/>
      <c r="H34" s="13"/>
      <c r="I34" s="13"/>
      <c r="J34" s="13"/>
      <c r="K34" s="13" t="n">
        <v>1</v>
      </c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4" t="n">
        <f aca="false">SUM(C34:AE34)</f>
        <v>1</v>
      </c>
      <c r="AG34" s="63" t="n">
        <f aca="false">AF34/AF$15</f>
        <v>3.49320571488455E-005</v>
      </c>
      <c r="AI34" s="77" t="s">
        <v>214</v>
      </c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93" t="n">
        <f aca="false">SUM(AJ34:BK34)</f>
        <v>0</v>
      </c>
      <c r="BM34" s="63" t="n">
        <f aca="false">BL34/BL$15</f>
        <v>0</v>
      </c>
      <c r="BO34" s="77" t="s">
        <v>230</v>
      </c>
      <c r="BP34" s="13"/>
      <c r="BQ34" s="13"/>
      <c r="BR34" s="13"/>
      <c r="BS34" s="13"/>
      <c r="BT34" s="13"/>
      <c r="BU34" s="13"/>
      <c r="BV34" s="13"/>
      <c r="BW34" s="13"/>
      <c r="BX34" s="13"/>
      <c r="BY34" s="13" t="n">
        <v>1</v>
      </c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4" t="n">
        <f aca="false">SUM(BP34:CQ34)</f>
        <v>1</v>
      </c>
      <c r="CS34" s="63" t="n">
        <f aca="false">CR34/$CR$15</f>
        <v>2.80883096455255E-005</v>
      </c>
      <c r="CU34" s="77" t="s">
        <v>230</v>
      </c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4" t="n">
        <f aca="false">SUM(CV34:DW34)</f>
        <v>0</v>
      </c>
      <c r="DY34" s="63" t="n">
        <f aca="false">DX34/$DX$15</f>
        <v>0</v>
      </c>
    </row>
  </sheetData>
  <mergeCells count="8">
    <mergeCell ref="B2:AG2"/>
    <mergeCell ref="AI2:BM2"/>
    <mergeCell ref="BO2:CS2"/>
    <mergeCell ref="CU2:DY2"/>
    <mergeCell ref="B17:AG17"/>
    <mergeCell ref="AI17:BM17"/>
    <mergeCell ref="BO17:CS17"/>
    <mergeCell ref="CU17:DY17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BL41"/>
  <sheetViews>
    <sheetView colorId="64" defaultGridColor="true" rightToLeft="false" showFormulas="false" showGridLines="false" showOutlineSymbols="true" showRowColHeaders="false" showZeros="true" tabSelected="false" topLeftCell="AI4" view="normal" windowProtection="false" workbookViewId="0" zoomScale="100" zoomScaleNormal="100" zoomScalePageLayoutView="100">
      <selection activeCell="AI4" activeCellId="0" pane="topLeft" sqref="AI4"/>
    </sheetView>
  </sheetViews>
  <cols>
    <col collapsed="false" hidden="false" max="1" min="1" style="1" width="1.72941176470588"/>
    <col collapsed="false" hidden="false" max="2" min="2" style="1" width="55.1176470588235"/>
    <col collapsed="false" hidden="false" max="3" min="3" style="1" width="4.46666666666667"/>
    <col collapsed="false" hidden="false" max="4" min="4" style="1" width="4.32156862745098"/>
    <col collapsed="false" hidden="false" max="5" min="5" style="1" width="5.33725490196078"/>
    <col collapsed="false" hidden="false" max="9" min="6" style="1" width="5.04705882352941"/>
    <col collapsed="false" hidden="false" max="10" min="10" style="1" width="5.1921568627451"/>
    <col collapsed="false" hidden="false" max="12" min="11" style="1" width="5.04705882352941"/>
    <col collapsed="false" hidden="false" max="13" min="13" style="1" width="5.1921568627451"/>
    <col collapsed="false" hidden="false" max="14" min="14" style="1" width="5.04705882352941"/>
    <col collapsed="false" hidden="false" max="15" min="15" style="3" width="6.63921568627451"/>
    <col collapsed="false" hidden="false" max="16" min="16" style="3" width="8.21960784313725"/>
    <col collapsed="false" hidden="false" max="17" min="17" style="1" width="1.72941176470588"/>
    <col collapsed="false" hidden="false" max="18" min="18" style="1" width="55.1176470588235"/>
    <col collapsed="false" hidden="false" max="20" min="19" style="1" width="5.04705882352941"/>
    <col collapsed="false" hidden="false" max="21" min="21" style="1" width="5.33725490196078"/>
    <col collapsed="false" hidden="false" max="25" min="22" style="1" width="5.04705882352941"/>
    <col collapsed="false" hidden="false" max="26" min="26" style="1" width="5.1921568627451"/>
    <col collapsed="false" hidden="false" max="28" min="27" style="1" width="5.04705882352941"/>
    <col collapsed="false" hidden="false" max="29" min="29" style="1" width="5.1921568627451"/>
    <col collapsed="false" hidden="false" max="30" min="30" style="1" width="5.04705882352941"/>
    <col collapsed="false" hidden="false" max="31" min="31" style="3" width="6.63921568627451"/>
    <col collapsed="false" hidden="false" max="32" min="32" style="3" width="8.21960784313725"/>
    <col collapsed="false" hidden="false" max="33" min="33" style="1" width="4.32156862745098"/>
    <col collapsed="false" hidden="false" max="34" min="34" style="1" width="55.1176470588235"/>
    <col collapsed="false" hidden="false" max="36" min="35" style="1" width="5.04705882352941"/>
    <col collapsed="false" hidden="false" max="37" min="37" style="1" width="5.33725490196078"/>
    <col collapsed="false" hidden="false" max="41" min="38" style="1" width="5.04705882352941"/>
    <col collapsed="false" hidden="false" max="42" min="42" style="1" width="5.1921568627451"/>
    <col collapsed="false" hidden="false" max="44" min="43" style="1" width="5.04705882352941"/>
    <col collapsed="false" hidden="false" max="45" min="45" style="1" width="5.1921568627451"/>
    <col collapsed="false" hidden="false" max="46" min="46" style="1" width="5.04705882352941"/>
    <col collapsed="false" hidden="false" max="47" min="47" style="3" width="6.63921568627451"/>
    <col collapsed="false" hidden="false" max="48" min="48" style="3" width="8.21960784313725"/>
    <col collapsed="false" hidden="false" max="49" min="49" style="1" width="4.32156862745098"/>
    <col collapsed="false" hidden="false" max="50" min="50" style="1" width="55.1176470588235"/>
    <col collapsed="false" hidden="false" max="52" min="51" style="1" width="5.04705882352941"/>
    <col collapsed="false" hidden="false" max="53" min="53" style="1" width="5.33725490196078"/>
    <col collapsed="false" hidden="false" max="57" min="54" style="1" width="5.04705882352941"/>
    <col collapsed="false" hidden="false" max="58" min="58" style="1" width="5.1921568627451"/>
    <col collapsed="false" hidden="false" max="60" min="59" style="1" width="5.04705882352941"/>
    <col collapsed="false" hidden="false" max="61" min="61" style="1" width="5.1921568627451"/>
    <col collapsed="false" hidden="false" max="62" min="62" style="1" width="5.04705882352941"/>
    <col collapsed="false" hidden="false" max="63" min="63" style="1" width="6.63921568627451"/>
    <col collapsed="false" hidden="false" max="64" min="64" style="1" width="8.21960784313725"/>
    <col collapsed="false" hidden="false" max="257" min="65" style="1" width="42.2823529411765"/>
  </cols>
  <sheetData>
    <row collapsed="false" customFormat="false" customHeight="false" hidden="false" ht="14.75" outlineLevel="0" r="2">
      <c r="B2" s="46" t="s">
        <v>248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R2" s="46" t="s">
        <v>249</v>
      </c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H2" s="46" t="s">
        <v>250</v>
      </c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X2" s="46" t="s">
        <v>251</v>
      </c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</row>
    <row collapsed="false" customFormat="false" customHeight="false" hidden="false" ht="14.75" outlineLevel="0" r="3">
      <c r="B3" s="10" t="s">
        <v>252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  <c r="K3" s="11" t="s">
        <v>15</v>
      </c>
      <c r="L3" s="11" t="s">
        <v>16</v>
      </c>
      <c r="M3" s="11" t="s">
        <v>17</v>
      </c>
      <c r="N3" s="11" t="s">
        <v>18</v>
      </c>
      <c r="O3" s="11" t="s">
        <v>19</v>
      </c>
      <c r="P3" s="12" t="s">
        <v>20</v>
      </c>
      <c r="R3" s="10" t="s">
        <v>252</v>
      </c>
      <c r="S3" s="11" t="s">
        <v>7</v>
      </c>
      <c r="T3" s="11" t="s">
        <v>8</v>
      </c>
      <c r="U3" s="11" t="s">
        <v>9</v>
      </c>
      <c r="V3" s="11" t="s">
        <v>10</v>
      </c>
      <c r="W3" s="11" t="s">
        <v>11</v>
      </c>
      <c r="X3" s="11" t="s">
        <v>12</v>
      </c>
      <c r="Y3" s="11" t="s">
        <v>13</v>
      </c>
      <c r="Z3" s="11" t="s">
        <v>14</v>
      </c>
      <c r="AA3" s="11" t="s">
        <v>15</v>
      </c>
      <c r="AB3" s="11" t="s">
        <v>16</v>
      </c>
      <c r="AC3" s="11" t="s">
        <v>17</v>
      </c>
      <c r="AD3" s="11" t="s">
        <v>18</v>
      </c>
      <c r="AE3" s="11" t="s">
        <v>19</v>
      </c>
      <c r="AF3" s="12" t="s">
        <v>20</v>
      </c>
      <c r="AH3" s="10" t="s">
        <v>252</v>
      </c>
      <c r="AI3" s="11" t="s">
        <v>7</v>
      </c>
      <c r="AJ3" s="11" t="s">
        <v>8</v>
      </c>
      <c r="AK3" s="11" t="s">
        <v>9</v>
      </c>
      <c r="AL3" s="11" t="s">
        <v>10</v>
      </c>
      <c r="AM3" s="11" t="s">
        <v>11</v>
      </c>
      <c r="AN3" s="11" t="s">
        <v>12</v>
      </c>
      <c r="AO3" s="11" t="s">
        <v>13</v>
      </c>
      <c r="AP3" s="11" t="s">
        <v>14</v>
      </c>
      <c r="AQ3" s="11" t="s">
        <v>15</v>
      </c>
      <c r="AR3" s="11" t="s">
        <v>16</v>
      </c>
      <c r="AS3" s="11" t="s">
        <v>17</v>
      </c>
      <c r="AT3" s="11" t="s">
        <v>18</v>
      </c>
      <c r="AU3" s="11" t="s">
        <v>19</v>
      </c>
      <c r="AV3" s="12" t="s">
        <v>20</v>
      </c>
      <c r="AX3" s="10" t="s">
        <v>252</v>
      </c>
      <c r="AY3" s="11" t="s">
        <v>7</v>
      </c>
      <c r="AZ3" s="11" t="s">
        <v>8</v>
      </c>
      <c r="BA3" s="11" t="s">
        <v>9</v>
      </c>
      <c r="BB3" s="11" t="s">
        <v>10</v>
      </c>
      <c r="BC3" s="11" t="s">
        <v>11</v>
      </c>
      <c r="BD3" s="11" t="s">
        <v>12</v>
      </c>
      <c r="BE3" s="11" t="s">
        <v>13</v>
      </c>
      <c r="BF3" s="11" t="s">
        <v>14</v>
      </c>
      <c r="BG3" s="11" t="s">
        <v>15</v>
      </c>
      <c r="BH3" s="11" t="s">
        <v>16</v>
      </c>
      <c r="BI3" s="11" t="s">
        <v>17</v>
      </c>
      <c r="BJ3" s="11" t="s">
        <v>18</v>
      </c>
      <c r="BK3" s="11" t="s">
        <v>19</v>
      </c>
      <c r="BL3" s="12" t="s">
        <v>20</v>
      </c>
    </row>
    <row collapsed="false" customFormat="true" customHeight="false" hidden="false" ht="14.9" outlineLevel="0" r="4" s="94">
      <c r="B4" s="87" t="s">
        <v>253</v>
      </c>
      <c r="C4" s="88" t="n">
        <v>323</v>
      </c>
      <c r="D4" s="88" t="n">
        <v>243</v>
      </c>
      <c r="E4" s="95" t="n">
        <v>783</v>
      </c>
      <c r="F4" s="95" t="n">
        <v>769</v>
      </c>
      <c r="G4" s="95" t="n">
        <v>798</v>
      </c>
      <c r="H4" s="95" t="n">
        <v>904</v>
      </c>
      <c r="I4" s="95" t="n">
        <v>772</v>
      </c>
      <c r="J4" s="95" t="n">
        <v>976</v>
      </c>
      <c r="K4" s="95" t="n">
        <v>789</v>
      </c>
      <c r="L4" s="95" t="n">
        <v>949</v>
      </c>
      <c r="M4" s="95" t="n">
        <v>824</v>
      </c>
      <c r="N4" s="95" t="n">
        <v>693</v>
      </c>
      <c r="O4" s="35" t="n">
        <f aca="false">SUM(C4:N4)</f>
        <v>8823</v>
      </c>
      <c r="P4" s="96" t="n">
        <f aca="false">O4/$O$15</f>
        <v>0.395419710482678</v>
      </c>
      <c r="R4" s="87" t="s">
        <v>253</v>
      </c>
      <c r="S4" s="88" t="n">
        <v>709</v>
      </c>
      <c r="T4" s="88" t="n">
        <v>903</v>
      </c>
      <c r="U4" s="95" t="n">
        <v>838</v>
      </c>
      <c r="V4" s="95" t="n">
        <v>634</v>
      </c>
      <c r="W4" s="95" t="n">
        <v>961</v>
      </c>
      <c r="X4" s="95" t="n">
        <v>1182</v>
      </c>
      <c r="Y4" s="95" t="n">
        <v>1236</v>
      </c>
      <c r="Z4" s="95" t="n">
        <v>1292</v>
      </c>
      <c r="AA4" s="95" t="n">
        <v>1168</v>
      </c>
      <c r="AB4" s="95" t="n">
        <v>1426</v>
      </c>
      <c r="AC4" s="95" t="n">
        <v>1134</v>
      </c>
      <c r="AD4" s="95" t="n">
        <v>815</v>
      </c>
      <c r="AE4" s="97" t="n">
        <f aca="false">SUM(S4:AD4)</f>
        <v>12298</v>
      </c>
      <c r="AF4" s="96" t="n">
        <f aca="false">AE4/$AE$15</f>
        <v>0.374015388826374</v>
      </c>
      <c r="AH4" s="87" t="s">
        <v>253</v>
      </c>
      <c r="AI4" s="88" t="n">
        <v>882</v>
      </c>
      <c r="AJ4" s="88" t="n">
        <v>935</v>
      </c>
      <c r="AK4" s="95" t="n">
        <v>1045</v>
      </c>
      <c r="AL4" s="95" t="n">
        <v>1057</v>
      </c>
      <c r="AM4" s="95" t="n">
        <v>1118</v>
      </c>
      <c r="AN4" s="95" t="n">
        <v>913</v>
      </c>
      <c r="AO4" s="95" t="n">
        <v>963</v>
      </c>
      <c r="AP4" s="95" t="n">
        <v>889</v>
      </c>
      <c r="AQ4" s="95" t="n">
        <v>856</v>
      </c>
      <c r="AR4" s="95" t="n">
        <v>892</v>
      </c>
      <c r="AS4" s="95" t="n">
        <v>884</v>
      </c>
      <c r="AT4" s="95" t="n">
        <v>727</v>
      </c>
      <c r="AU4" s="97" t="n">
        <f aca="false">SUM(AI4:AT4)</f>
        <v>11161</v>
      </c>
      <c r="AV4" s="96" t="n">
        <f aca="false">AU4/$AU$15</f>
        <v>0.400955597068544</v>
      </c>
      <c r="AX4" s="87" t="s">
        <v>253</v>
      </c>
      <c r="AY4" s="88" t="n">
        <v>749</v>
      </c>
      <c r="AZ4" s="88" t="n">
        <v>578</v>
      </c>
      <c r="BA4" s="95" t="n">
        <v>720</v>
      </c>
      <c r="BB4" s="95" t="n">
        <v>721</v>
      </c>
      <c r="BC4" s="95"/>
      <c r="BD4" s="95"/>
      <c r="BE4" s="95"/>
      <c r="BF4" s="95"/>
      <c r="BG4" s="95"/>
      <c r="BH4" s="95"/>
      <c r="BI4" s="95"/>
      <c r="BJ4" s="95"/>
      <c r="BK4" s="97" t="n">
        <f aca="false">SUM(AY4:BJ4)</f>
        <v>2768</v>
      </c>
      <c r="BL4" s="96" t="n">
        <f aca="false">BK4/$BK$15</f>
        <v>0.430750077808901</v>
      </c>
    </row>
    <row collapsed="false" customFormat="true" customHeight="false" hidden="false" ht="14.9" outlineLevel="0" r="5" s="94">
      <c r="B5" s="87" t="s">
        <v>254</v>
      </c>
      <c r="C5" s="88" t="n">
        <v>365</v>
      </c>
      <c r="D5" s="88" t="n">
        <v>279</v>
      </c>
      <c r="E5" s="95" t="n">
        <v>818</v>
      </c>
      <c r="F5" s="95" t="n">
        <v>782</v>
      </c>
      <c r="G5" s="95" t="n">
        <v>930</v>
      </c>
      <c r="H5" s="95" t="n">
        <v>939</v>
      </c>
      <c r="I5" s="95" t="n">
        <v>702</v>
      </c>
      <c r="J5" s="95" t="n">
        <v>848</v>
      </c>
      <c r="K5" s="95" t="n">
        <v>687</v>
      </c>
      <c r="L5" s="95" t="n">
        <v>795</v>
      </c>
      <c r="M5" s="95" t="n">
        <v>736</v>
      </c>
      <c r="N5" s="95" t="n">
        <v>616</v>
      </c>
      <c r="O5" s="35" t="n">
        <f aca="false">SUM(C5:N5)</f>
        <v>8497</v>
      </c>
      <c r="P5" s="96" t="n">
        <f aca="false">O5/$O$15</f>
        <v>0.380809393627034</v>
      </c>
      <c r="R5" s="87" t="s">
        <v>254</v>
      </c>
      <c r="S5" s="88" t="n">
        <v>604</v>
      </c>
      <c r="T5" s="88" t="n">
        <v>733</v>
      </c>
      <c r="U5" s="95" t="n">
        <v>850</v>
      </c>
      <c r="V5" s="95" t="n">
        <v>652</v>
      </c>
      <c r="W5" s="95" t="n">
        <v>921</v>
      </c>
      <c r="X5" s="95" t="n">
        <v>1096</v>
      </c>
      <c r="Y5" s="95" t="n">
        <v>1153</v>
      </c>
      <c r="Z5" s="95" t="n">
        <v>1149</v>
      </c>
      <c r="AA5" s="95" t="n">
        <v>1039</v>
      </c>
      <c r="AB5" s="95" t="n">
        <v>1326</v>
      </c>
      <c r="AC5" s="95" t="n">
        <v>1053</v>
      </c>
      <c r="AD5" s="95" t="n">
        <v>806</v>
      </c>
      <c r="AE5" s="97" t="n">
        <f aca="false">SUM(S5:AD5)</f>
        <v>11382</v>
      </c>
      <c r="AF5" s="96" t="n">
        <f aca="false">AE5/$AE$15</f>
        <v>0.346157355311578</v>
      </c>
      <c r="AH5" s="87" t="s">
        <v>254</v>
      </c>
      <c r="AI5" s="88" t="n">
        <v>702</v>
      </c>
      <c r="AJ5" s="88" t="n">
        <v>906</v>
      </c>
      <c r="AK5" s="95" t="n">
        <v>951</v>
      </c>
      <c r="AL5" s="95" t="n">
        <v>832</v>
      </c>
      <c r="AM5" s="95" t="n">
        <v>928</v>
      </c>
      <c r="AN5" s="95" t="n">
        <v>710</v>
      </c>
      <c r="AO5" s="95" t="n">
        <v>664</v>
      </c>
      <c r="AP5" s="95" t="n">
        <v>680</v>
      </c>
      <c r="AQ5" s="95" t="n">
        <v>661</v>
      </c>
      <c r="AR5" s="95" t="n">
        <v>632</v>
      </c>
      <c r="AS5" s="95" t="n">
        <v>644</v>
      </c>
      <c r="AT5" s="95" t="n">
        <v>529</v>
      </c>
      <c r="AU5" s="97" t="n">
        <f aca="false">SUM(AI5:AT5)</f>
        <v>8839</v>
      </c>
      <c r="AV5" s="96" t="n">
        <f aca="false">AU5/$AU$15</f>
        <v>0.317538439430953</v>
      </c>
      <c r="AX5" s="87" t="s">
        <v>254</v>
      </c>
      <c r="AY5" s="88" t="n">
        <v>466</v>
      </c>
      <c r="AZ5" s="88" t="n">
        <v>402</v>
      </c>
      <c r="BA5" s="95" t="n">
        <v>486</v>
      </c>
      <c r="BB5" s="95" t="n">
        <v>517</v>
      </c>
      <c r="BC5" s="95"/>
      <c r="BD5" s="95"/>
      <c r="BE5" s="95"/>
      <c r="BF5" s="95"/>
      <c r="BG5" s="95"/>
      <c r="BH5" s="95"/>
      <c r="BI5" s="95"/>
      <c r="BJ5" s="95"/>
      <c r="BK5" s="97" t="n">
        <f aca="false">SUM(AY5:BJ5)</f>
        <v>1871</v>
      </c>
      <c r="BL5" s="96" t="n">
        <f aca="false">BK5/$BK$15</f>
        <v>0.291160908807968</v>
      </c>
    </row>
    <row collapsed="false" customFormat="true" customHeight="false" hidden="false" ht="14.9" outlineLevel="0" r="6" s="94">
      <c r="B6" s="87" t="s">
        <v>255</v>
      </c>
      <c r="C6" s="88" t="n">
        <v>32</v>
      </c>
      <c r="D6" s="88" t="n">
        <v>23</v>
      </c>
      <c r="E6" s="95" t="n">
        <v>40</v>
      </c>
      <c r="F6" s="95" t="n">
        <v>49</v>
      </c>
      <c r="G6" s="95" t="n">
        <v>77</v>
      </c>
      <c r="H6" s="95" t="n">
        <v>80</v>
      </c>
      <c r="I6" s="95" t="n">
        <v>59</v>
      </c>
      <c r="J6" s="95" t="n">
        <v>69</v>
      </c>
      <c r="K6" s="95" t="n">
        <v>197</v>
      </c>
      <c r="L6" s="95" t="n">
        <v>213</v>
      </c>
      <c r="M6" s="95" t="n">
        <v>235</v>
      </c>
      <c r="N6" s="95" t="n">
        <v>172</v>
      </c>
      <c r="O6" s="35" t="n">
        <f aca="false">SUM(C6:N6)</f>
        <v>1246</v>
      </c>
      <c r="P6" s="96" t="n">
        <f aca="false">O6/$O$15</f>
        <v>0.0558418858961144</v>
      </c>
      <c r="R6" s="87" t="s">
        <v>255</v>
      </c>
      <c r="S6" s="88" t="n">
        <v>168</v>
      </c>
      <c r="T6" s="88" t="n">
        <v>200</v>
      </c>
      <c r="U6" s="95" t="n">
        <v>219</v>
      </c>
      <c r="V6" s="95" t="n">
        <v>177</v>
      </c>
      <c r="W6" s="95" t="n">
        <v>237</v>
      </c>
      <c r="X6" s="95" t="n">
        <v>269</v>
      </c>
      <c r="Y6" s="95" t="n">
        <v>272</v>
      </c>
      <c r="Z6" s="95" t="n">
        <v>291</v>
      </c>
      <c r="AA6" s="95" t="n">
        <v>280</v>
      </c>
      <c r="AB6" s="95" t="n">
        <v>401</v>
      </c>
      <c r="AC6" s="95" t="n">
        <v>320</v>
      </c>
      <c r="AD6" s="95" t="n">
        <v>204</v>
      </c>
      <c r="AE6" s="97" t="n">
        <f aca="false">SUM(S6:AD6)</f>
        <v>3038</v>
      </c>
      <c r="AF6" s="96" t="n">
        <f aca="false">AE6/$AE$15</f>
        <v>0.0923937836440497</v>
      </c>
      <c r="AH6" s="87" t="s">
        <v>256</v>
      </c>
      <c r="AI6" s="88" t="n">
        <v>298</v>
      </c>
      <c r="AJ6" s="88" t="n">
        <v>338</v>
      </c>
      <c r="AK6" s="95" t="n">
        <v>342</v>
      </c>
      <c r="AL6" s="95" t="n">
        <v>288</v>
      </c>
      <c r="AM6" s="95" t="n">
        <v>296</v>
      </c>
      <c r="AN6" s="95" t="n">
        <v>224</v>
      </c>
      <c r="AO6" s="95" t="n">
        <v>171</v>
      </c>
      <c r="AP6" s="95" t="n">
        <v>153</v>
      </c>
      <c r="AQ6" s="95" t="n">
        <v>131</v>
      </c>
      <c r="AR6" s="95" t="n">
        <v>144</v>
      </c>
      <c r="AS6" s="95" t="n">
        <v>152</v>
      </c>
      <c r="AT6" s="95" t="n">
        <v>155</v>
      </c>
      <c r="AU6" s="97" t="n">
        <f aca="false">SUM(AI6:AT6)</f>
        <v>2692</v>
      </c>
      <c r="AV6" s="96" t="n">
        <f aca="false">AU6/$AU$15</f>
        <v>0.0967092973128323</v>
      </c>
      <c r="AX6" s="87" t="s">
        <v>255</v>
      </c>
      <c r="AY6" s="88" t="n">
        <v>160</v>
      </c>
      <c r="AZ6" s="88" t="n">
        <v>135</v>
      </c>
      <c r="BA6" s="95" t="n">
        <v>142</v>
      </c>
      <c r="BB6" s="95" t="n">
        <v>140</v>
      </c>
      <c r="BC6" s="95"/>
      <c r="BD6" s="95"/>
      <c r="BE6" s="95"/>
      <c r="BF6" s="95"/>
      <c r="BG6" s="95"/>
      <c r="BH6" s="95"/>
      <c r="BI6" s="95"/>
      <c r="BJ6" s="95"/>
      <c r="BK6" s="97" t="n">
        <f aca="false">SUM(AY6:BJ6)</f>
        <v>577</v>
      </c>
      <c r="BL6" s="96" t="n">
        <f aca="false">BK6/$BK$15</f>
        <v>0.0897914721444133</v>
      </c>
    </row>
    <row collapsed="false" customFormat="true" customHeight="false" hidden="false" ht="14.9" outlineLevel="0" r="7" s="94">
      <c r="B7" s="87" t="s">
        <v>257</v>
      </c>
      <c r="C7" s="88" t="n">
        <v>29</v>
      </c>
      <c r="D7" s="88" t="n">
        <v>25</v>
      </c>
      <c r="E7" s="95" t="n">
        <v>88</v>
      </c>
      <c r="F7" s="95" t="n">
        <v>94</v>
      </c>
      <c r="G7" s="95" t="n">
        <v>91</v>
      </c>
      <c r="H7" s="95" t="n">
        <v>84</v>
      </c>
      <c r="I7" s="95" t="n">
        <v>56</v>
      </c>
      <c r="J7" s="95" t="n">
        <v>90</v>
      </c>
      <c r="K7" s="95" t="n">
        <v>131</v>
      </c>
      <c r="L7" s="95" t="n">
        <v>193</v>
      </c>
      <c r="M7" s="95" t="n">
        <v>190</v>
      </c>
      <c r="N7" s="95" t="n">
        <v>138</v>
      </c>
      <c r="O7" s="35" t="n">
        <f aca="false">SUM(C7:N7)</f>
        <v>1209</v>
      </c>
      <c r="P7" s="96" t="n">
        <f aca="false">O7/$O$15</f>
        <v>0.0541836597499216</v>
      </c>
      <c r="R7" s="87" t="s">
        <v>256</v>
      </c>
      <c r="S7" s="88" t="n">
        <v>97</v>
      </c>
      <c r="T7" s="88" t="n">
        <v>168</v>
      </c>
      <c r="U7" s="95" t="n">
        <v>155</v>
      </c>
      <c r="V7" s="95" t="n">
        <v>148</v>
      </c>
      <c r="W7" s="95" t="n">
        <v>206</v>
      </c>
      <c r="X7" s="95" t="n">
        <v>251</v>
      </c>
      <c r="Y7" s="95" t="n">
        <v>267</v>
      </c>
      <c r="Z7" s="95" t="n">
        <v>276</v>
      </c>
      <c r="AA7" s="95" t="n">
        <v>295</v>
      </c>
      <c r="AB7" s="95" t="n">
        <v>360</v>
      </c>
      <c r="AC7" s="95" t="n">
        <v>339</v>
      </c>
      <c r="AD7" s="95" t="n">
        <v>250</v>
      </c>
      <c r="AE7" s="97" t="n">
        <f aca="false">SUM(S7:AD7)</f>
        <v>2812</v>
      </c>
      <c r="AF7" s="96" t="n">
        <f aca="false">AE7/$AE$15</f>
        <v>0.0855205133663818</v>
      </c>
      <c r="AH7" s="87" t="s">
        <v>255</v>
      </c>
      <c r="AI7" s="88" t="n">
        <v>198</v>
      </c>
      <c r="AJ7" s="88" t="n">
        <v>247</v>
      </c>
      <c r="AK7" s="95" t="n">
        <v>272</v>
      </c>
      <c r="AL7" s="95" t="n">
        <v>209</v>
      </c>
      <c r="AM7" s="95" t="n">
        <v>250</v>
      </c>
      <c r="AN7" s="95" t="n">
        <v>174</v>
      </c>
      <c r="AO7" s="95" t="n">
        <v>155</v>
      </c>
      <c r="AP7" s="95" t="n">
        <v>171</v>
      </c>
      <c r="AQ7" s="95" t="n">
        <v>153</v>
      </c>
      <c r="AR7" s="95" t="n">
        <v>151</v>
      </c>
      <c r="AS7" s="95" t="n">
        <v>165</v>
      </c>
      <c r="AT7" s="95" t="n">
        <v>152</v>
      </c>
      <c r="AU7" s="97" t="n">
        <f aca="false">SUM(AI7:AT7)</f>
        <v>2297</v>
      </c>
      <c r="AV7" s="96" t="n">
        <f aca="false">AU7/$AU$15</f>
        <v>0.0825190400919672</v>
      </c>
      <c r="AX7" s="87" t="s">
        <v>256</v>
      </c>
      <c r="AY7" s="88" t="n">
        <v>151</v>
      </c>
      <c r="AZ7" s="88" t="n">
        <v>120</v>
      </c>
      <c r="BA7" s="95" t="n">
        <v>143</v>
      </c>
      <c r="BB7" s="95" t="n">
        <v>151</v>
      </c>
      <c r="BC7" s="95"/>
      <c r="BD7" s="95"/>
      <c r="BE7" s="95"/>
      <c r="BF7" s="95"/>
      <c r="BG7" s="95"/>
      <c r="BH7" s="95"/>
      <c r="BI7" s="95"/>
      <c r="BJ7" s="95"/>
      <c r="BK7" s="97" t="n">
        <f aca="false">SUM(AY7:BJ7)</f>
        <v>565</v>
      </c>
      <c r="BL7" s="96" t="n">
        <f aca="false">BK7/$BK$15</f>
        <v>0.0879240585122938</v>
      </c>
    </row>
    <row collapsed="false" customFormat="true" customHeight="false" hidden="false" ht="14.9" outlineLevel="0" r="8" s="94">
      <c r="B8" s="87" t="s">
        <v>103</v>
      </c>
      <c r="C8" s="88" t="n">
        <v>40</v>
      </c>
      <c r="D8" s="88" t="n">
        <v>13</v>
      </c>
      <c r="E8" s="95" t="n">
        <v>128</v>
      </c>
      <c r="F8" s="95" t="n">
        <v>100</v>
      </c>
      <c r="G8" s="95" t="n">
        <v>148</v>
      </c>
      <c r="H8" s="95" t="n">
        <v>154</v>
      </c>
      <c r="I8" s="95" t="n">
        <v>95</v>
      </c>
      <c r="J8" s="95" t="n">
        <v>143</v>
      </c>
      <c r="K8" s="95" t="n">
        <v>6</v>
      </c>
      <c r="L8" s="95" t="n">
        <v>1</v>
      </c>
      <c r="M8" s="95" t="n">
        <v>0</v>
      </c>
      <c r="N8" s="95" t="n">
        <v>0</v>
      </c>
      <c r="O8" s="35" t="n">
        <f aca="false">SUM(C8:N8)</f>
        <v>828</v>
      </c>
      <c r="P8" s="96" t="n">
        <f aca="false">O8/$O$15</f>
        <v>0.0371084121364227</v>
      </c>
      <c r="R8" s="87" t="s">
        <v>257</v>
      </c>
      <c r="S8" s="88" t="n">
        <v>109</v>
      </c>
      <c r="T8" s="88" t="n">
        <v>145</v>
      </c>
      <c r="U8" s="95" t="n">
        <v>154</v>
      </c>
      <c r="V8" s="95" t="n">
        <v>120</v>
      </c>
      <c r="W8" s="95" t="n">
        <v>192</v>
      </c>
      <c r="X8" s="95" t="n">
        <v>220</v>
      </c>
      <c r="Y8" s="95" t="n">
        <v>233</v>
      </c>
      <c r="Z8" s="95" t="n">
        <v>240</v>
      </c>
      <c r="AA8" s="95" t="n">
        <v>237</v>
      </c>
      <c r="AB8" s="95" t="n">
        <v>287</v>
      </c>
      <c r="AC8" s="95" t="n">
        <v>246</v>
      </c>
      <c r="AD8" s="95" t="n">
        <v>170</v>
      </c>
      <c r="AE8" s="97" t="n">
        <f aca="false">SUM(S8:AD8)</f>
        <v>2353</v>
      </c>
      <c r="AF8" s="96" t="n">
        <f aca="false">AE8/$AE$15</f>
        <v>0.0715610839086402</v>
      </c>
      <c r="AH8" s="87" t="s">
        <v>257</v>
      </c>
      <c r="AI8" s="88" t="n">
        <v>189</v>
      </c>
      <c r="AJ8" s="88" t="n">
        <v>230</v>
      </c>
      <c r="AK8" s="95" t="n">
        <v>216</v>
      </c>
      <c r="AL8" s="95" t="n">
        <v>186</v>
      </c>
      <c r="AM8" s="95" t="n">
        <v>199</v>
      </c>
      <c r="AN8" s="95" t="n">
        <v>163</v>
      </c>
      <c r="AO8" s="95" t="n">
        <v>159</v>
      </c>
      <c r="AP8" s="95" t="n">
        <v>160</v>
      </c>
      <c r="AQ8" s="95" t="n">
        <v>129</v>
      </c>
      <c r="AR8" s="95" t="n">
        <v>166</v>
      </c>
      <c r="AS8" s="95" t="n">
        <v>152</v>
      </c>
      <c r="AT8" s="95" t="n">
        <v>111</v>
      </c>
      <c r="AU8" s="97" t="n">
        <f aca="false">SUM(AI8:AT8)</f>
        <v>2060</v>
      </c>
      <c r="AV8" s="96" t="n">
        <f aca="false">AU8/$AU$15</f>
        <v>0.0740048857594482</v>
      </c>
      <c r="AX8" s="87" t="s">
        <v>257</v>
      </c>
      <c r="AY8" s="88" t="n">
        <v>135</v>
      </c>
      <c r="AZ8" s="88" t="n">
        <v>103</v>
      </c>
      <c r="BA8" s="95" t="n">
        <v>101</v>
      </c>
      <c r="BB8" s="95" t="n">
        <v>137</v>
      </c>
      <c r="BC8" s="95"/>
      <c r="BD8" s="95"/>
      <c r="BE8" s="95"/>
      <c r="BF8" s="95"/>
      <c r="BG8" s="95"/>
      <c r="BH8" s="95"/>
      <c r="BI8" s="95"/>
      <c r="BJ8" s="95"/>
      <c r="BK8" s="97" t="n">
        <f aca="false">SUM(AY8:BJ8)</f>
        <v>476</v>
      </c>
      <c r="BL8" s="96" t="n">
        <f aca="false">BK8/$BK$15</f>
        <v>0.0740740740740741</v>
      </c>
    </row>
    <row collapsed="false" customFormat="true" customHeight="false" hidden="false" ht="14.9" outlineLevel="0" r="9" s="94">
      <c r="B9" s="87" t="s">
        <v>256</v>
      </c>
      <c r="C9" s="88" t="n">
        <v>0</v>
      </c>
      <c r="D9" s="88" t="n">
        <v>0</v>
      </c>
      <c r="E9" s="95" t="n">
        <v>0</v>
      </c>
      <c r="F9" s="95" t="n">
        <v>2</v>
      </c>
      <c r="G9" s="95" t="n">
        <v>0</v>
      </c>
      <c r="H9" s="95" t="n">
        <v>0</v>
      </c>
      <c r="I9" s="95" t="n">
        <v>0</v>
      </c>
      <c r="J9" s="95" t="n">
        <v>0</v>
      </c>
      <c r="K9" s="95" t="n">
        <v>59</v>
      </c>
      <c r="L9" s="95" t="n">
        <v>167</v>
      </c>
      <c r="M9" s="95" t="n">
        <v>169</v>
      </c>
      <c r="N9" s="95" t="n">
        <v>112</v>
      </c>
      <c r="O9" s="35" t="n">
        <f aca="false">SUM(C9:N9)</f>
        <v>509</v>
      </c>
      <c r="P9" s="96" t="n">
        <f aca="false">O9/$O$15</f>
        <v>0.0228118137408685</v>
      </c>
      <c r="R9" s="87" t="s">
        <v>258</v>
      </c>
      <c r="S9" s="88" t="n">
        <v>7</v>
      </c>
      <c r="T9" s="88" t="n">
        <v>26</v>
      </c>
      <c r="U9" s="95" t="n">
        <v>40</v>
      </c>
      <c r="V9" s="95" t="n">
        <v>21</v>
      </c>
      <c r="W9" s="95" t="n">
        <v>65</v>
      </c>
      <c r="X9" s="95" t="n">
        <v>74</v>
      </c>
      <c r="Y9" s="95" t="n">
        <v>49</v>
      </c>
      <c r="Z9" s="95" t="n">
        <v>59</v>
      </c>
      <c r="AA9" s="95" t="n">
        <v>76</v>
      </c>
      <c r="AB9" s="95" t="n">
        <v>92</v>
      </c>
      <c r="AC9" s="95" t="n">
        <v>61</v>
      </c>
      <c r="AD9" s="95" t="n">
        <v>47</v>
      </c>
      <c r="AE9" s="97" t="n">
        <f aca="false">SUM(S9:AD9)</f>
        <v>617</v>
      </c>
      <c r="AF9" s="96" t="n">
        <f aca="false">AE9/$AE$15</f>
        <v>0.0187646361120404</v>
      </c>
      <c r="AH9" s="87" t="s">
        <v>258</v>
      </c>
      <c r="AI9" s="88" t="n">
        <v>11</v>
      </c>
      <c r="AJ9" s="88" t="n">
        <v>28</v>
      </c>
      <c r="AK9" s="95" t="n">
        <v>37</v>
      </c>
      <c r="AL9" s="95" t="n">
        <v>61</v>
      </c>
      <c r="AM9" s="95" t="n">
        <v>76</v>
      </c>
      <c r="AN9" s="95" t="n">
        <v>44</v>
      </c>
      <c r="AO9" s="95" t="n">
        <v>34</v>
      </c>
      <c r="AP9" s="95" t="n">
        <v>43</v>
      </c>
      <c r="AQ9" s="95" t="n">
        <v>43</v>
      </c>
      <c r="AR9" s="95" t="n">
        <v>51</v>
      </c>
      <c r="AS9" s="95" t="n">
        <v>66</v>
      </c>
      <c r="AT9" s="95" t="n">
        <v>35</v>
      </c>
      <c r="AU9" s="97" t="n">
        <f aca="false">SUM(AI9:AT9)</f>
        <v>529</v>
      </c>
      <c r="AV9" s="96" t="n">
        <f aca="false">AU9/$AU$15</f>
        <v>0.0190041672654117</v>
      </c>
      <c r="AX9" s="87" t="s">
        <v>258</v>
      </c>
      <c r="AY9" s="88" t="n">
        <v>20</v>
      </c>
      <c r="AZ9" s="88" t="n">
        <v>18</v>
      </c>
      <c r="BA9" s="95" t="n">
        <v>28</v>
      </c>
      <c r="BB9" s="95" t="n">
        <v>36</v>
      </c>
      <c r="BC9" s="95"/>
      <c r="BD9" s="95"/>
      <c r="BE9" s="95"/>
      <c r="BF9" s="95"/>
      <c r="BG9" s="95"/>
      <c r="BH9" s="95"/>
      <c r="BI9" s="95"/>
      <c r="BJ9" s="95"/>
      <c r="BK9" s="97" t="n">
        <f aca="false">SUM(AY9:BJ9)</f>
        <v>102</v>
      </c>
      <c r="BL9" s="96" t="n">
        <f aca="false">BK9/$BK$15</f>
        <v>0.0158730158730159</v>
      </c>
    </row>
    <row collapsed="false" customFormat="true" customHeight="false" hidden="false" ht="14.9" outlineLevel="0" r="10" s="94">
      <c r="B10" s="87" t="s">
        <v>259</v>
      </c>
      <c r="C10" s="88" t="n">
        <v>9</v>
      </c>
      <c r="D10" s="88" t="n">
        <v>9</v>
      </c>
      <c r="E10" s="95" t="n">
        <v>30</v>
      </c>
      <c r="F10" s="95" t="n">
        <v>36</v>
      </c>
      <c r="G10" s="95" t="n">
        <v>43</v>
      </c>
      <c r="H10" s="95" t="n">
        <v>50</v>
      </c>
      <c r="I10" s="95" t="n">
        <v>20</v>
      </c>
      <c r="J10" s="95" t="n">
        <v>44</v>
      </c>
      <c r="K10" s="95" t="n">
        <v>0</v>
      </c>
      <c r="L10" s="95" t="n">
        <v>0</v>
      </c>
      <c r="M10" s="95" t="n">
        <v>0</v>
      </c>
      <c r="N10" s="95" t="n">
        <v>0</v>
      </c>
      <c r="O10" s="35" t="n">
        <f aca="false">SUM(C10:N10)</f>
        <v>241</v>
      </c>
      <c r="P10" s="96" t="n">
        <f aca="false">O10/$O$15</f>
        <v>0.0108008784116883</v>
      </c>
      <c r="R10" s="87" t="s">
        <v>260</v>
      </c>
      <c r="S10" s="88" t="n">
        <v>9</v>
      </c>
      <c r="T10" s="88" t="n">
        <v>9</v>
      </c>
      <c r="U10" s="95" t="n">
        <v>9</v>
      </c>
      <c r="V10" s="95" t="n">
        <v>11</v>
      </c>
      <c r="W10" s="95" t="n">
        <v>21</v>
      </c>
      <c r="X10" s="95" t="n">
        <v>14</v>
      </c>
      <c r="Y10" s="95" t="n">
        <v>10</v>
      </c>
      <c r="Z10" s="95" t="n">
        <v>19</v>
      </c>
      <c r="AA10" s="95" t="n">
        <v>11</v>
      </c>
      <c r="AB10" s="95" t="n">
        <v>13</v>
      </c>
      <c r="AC10" s="95" t="n">
        <v>12</v>
      </c>
      <c r="AD10" s="95" t="n">
        <v>11</v>
      </c>
      <c r="AE10" s="97" t="n">
        <f aca="false">SUM(S10:AD10)</f>
        <v>149</v>
      </c>
      <c r="AF10" s="96" t="n">
        <f aca="false">AE10/$AE$15</f>
        <v>0.00453149235120586</v>
      </c>
      <c r="AH10" s="87" t="s">
        <v>260</v>
      </c>
      <c r="AI10" s="88" t="n">
        <v>9</v>
      </c>
      <c r="AJ10" s="88" t="n">
        <v>9</v>
      </c>
      <c r="AK10" s="95" t="n">
        <v>8</v>
      </c>
      <c r="AL10" s="95" t="n">
        <v>12</v>
      </c>
      <c r="AM10" s="95" t="n">
        <v>8</v>
      </c>
      <c r="AN10" s="95" t="n">
        <v>9</v>
      </c>
      <c r="AO10" s="95" t="n">
        <v>15</v>
      </c>
      <c r="AP10" s="95" t="n">
        <v>12</v>
      </c>
      <c r="AQ10" s="95" t="n">
        <v>5</v>
      </c>
      <c r="AR10" s="95" t="n">
        <v>5</v>
      </c>
      <c r="AS10" s="95" t="n">
        <v>6</v>
      </c>
      <c r="AT10" s="95" t="n">
        <v>7</v>
      </c>
      <c r="AU10" s="97" t="n">
        <f aca="false">SUM(AI10:AT10)</f>
        <v>105</v>
      </c>
      <c r="AV10" s="96" t="n">
        <f aca="false">AU10/$AU$15</f>
        <v>0.00377209369162236</v>
      </c>
      <c r="AX10" s="87" t="s">
        <v>260</v>
      </c>
      <c r="AY10" s="88" t="n">
        <v>11</v>
      </c>
      <c r="AZ10" s="88" t="n">
        <v>5</v>
      </c>
      <c r="BA10" s="95" t="n">
        <v>7</v>
      </c>
      <c r="BB10" s="95" t="n">
        <v>8</v>
      </c>
      <c r="BC10" s="95"/>
      <c r="BD10" s="95"/>
      <c r="BE10" s="95"/>
      <c r="BF10" s="95"/>
      <c r="BG10" s="95"/>
      <c r="BH10" s="95"/>
      <c r="BI10" s="95"/>
      <c r="BJ10" s="95"/>
      <c r="BK10" s="97" t="n">
        <f aca="false">SUM(AY10:BJ10)</f>
        <v>31</v>
      </c>
      <c r="BL10" s="96" t="n">
        <f aca="false">BK10/$BK$15</f>
        <v>0.00482415188297541</v>
      </c>
    </row>
    <row collapsed="false" customFormat="true" customHeight="false" hidden="false" ht="14.9" outlineLevel="0" r="11" s="94">
      <c r="B11" s="87" t="s">
        <v>261</v>
      </c>
      <c r="C11" s="88" t="n">
        <v>16</v>
      </c>
      <c r="D11" s="88" t="n">
        <v>6</v>
      </c>
      <c r="E11" s="95" t="n">
        <v>25</v>
      </c>
      <c r="F11" s="95" t="n">
        <v>13</v>
      </c>
      <c r="G11" s="95" t="n">
        <v>43</v>
      </c>
      <c r="H11" s="95" t="n">
        <v>28</v>
      </c>
      <c r="I11" s="95" t="n">
        <v>18</v>
      </c>
      <c r="J11" s="95" t="n">
        <v>28</v>
      </c>
      <c r="K11" s="95" t="n">
        <v>0</v>
      </c>
      <c r="L11" s="95" t="n">
        <v>0</v>
      </c>
      <c r="M11" s="95" t="n">
        <v>0</v>
      </c>
      <c r="N11" s="95" t="n">
        <v>0</v>
      </c>
      <c r="O11" s="35" t="n">
        <f aca="false">SUM(C11:N11)</f>
        <v>177</v>
      </c>
      <c r="P11" s="96" t="n">
        <f aca="false">O11/$O$15</f>
        <v>0.00793259534800341</v>
      </c>
      <c r="R11" s="87" t="s">
        <v>262</v>
      </c>
      <c r="S11" s="88" t="n">
        <v>1</v>
      </c>
      <c r="T11" s="88" t="n">
        <v>3</v>
      </c>
      <c r="U11" s="95" t="n">
        <v>9</v>
      </c>
      <c r="V11" s="95" t="n">
        <v>5</v>
      </c>
      <c r="W11" s="95" t="n">
        <v>5</v>
      </c>
      <c r="X11" s="95" t="n">
        <v>8</v>
      </c>
      <c r="Y11" s="95" t="n">
        <v>10</v>
      </c>
      <c r="Z11" s="95" t="n">
        <v>7</v>
      </c>
      <c r="AA11" s="95" t="n">
        <v>3</v>
      </c>
      <c r="AB11" s="95" t="n">
        <v>8</v>
      </c>
      <c r="AC11" s="95" t="n">
        <v>10</v>
      </c>
      <c r="AD11" s="95" t="n">
        <v>3</v>
      </c>
      <c r="AE11" s="97" t="n">
        <f aca="false">SUM(S11:AD11)</f>
        <v>72</v>
      </c>
      <c r="AF11" s="96" t="n">
        <f aca="false">AE11/$AE$15</f>
        <v>0.00218971442474377</v>
      </c>
      <c r="AH11" s="87" t="s">
        <v>262</v>
      </c>
      <c r="AI11" s="88" t="n">
        <v>4</v>
      </c>
      <c r="AJ11" s="88" t="n">
        <v>4</v>
      </c>
      <c r="AK11" s="95" t="n">
        <v>3</v>
      </c>
      <c r="AL11" s="95" t="n">
        <v>2</v>
      </c>
      <c r="AM11" s="95" t="n">
        <v>2</v>
      </c>
      <c r="AN11" s="95" t="n">
        <v>2</v>
      </c>
      <c r="AO11" s="95" t="n">
        <v>4</v>
      </c>
      <c r="AP11" s="95" t="n">
        <v>7</v>
      </c>
      <c r="AQ11" s="95"/>
      <c r="AR11" s="95" t="n">
        <v>7</v>
      </c>
      <c r="AS11" s="95" t="n">
        <v>2</v>
      </c>
      <c r="AT11" s="95" t="n">
        <v>1</v>
      </c>
      <c r="AU11" s="97" t="n">
        <f aca="false">SUM(AI11:AT11)</f>
        <v>38</v>
      </c>
      <c r="AV11" s="96" t="n">
        <f aca="false">AU11/$AU$15</f>
        <v>0.00136513866934904</v>
      </c>
      <c r="AX11" s="87" t="s">
        <v>262</v>
      </c>
      <c r="AY11" s="88" t="n">
        <v>4</v>
      </c>
      <c r="AZ11" s="88" t="n">
        <v>1</v>
      </c>
      <c r="BA11" s="95" t="n">
        <v>3</v>
      </c>
      <c r="BB11" s="95" t="n">
        <v>3</v>
      </c>
      <c r="BC11" s="95"/>
      <c r="BD11" s="95"/>
      <c r="BE11" s="95"/>
      <c r="BF11" s="95"/>
      <c r="BG11" s="95"/>
      <c r="BH11" s="95"/>
      <c r="BI11" s="95"/>
      <c r="BJ11" s="95"/>
      <c r="BK11" s="97" t="n">
        <f aca="false">SUM(AY11:BJ11)</f>
        <v>11</v>
      </c>
      <c r="BL11" s="96" t="n">
        <f aca="false">BK11/$BK$15</f>
        <v>0.00171179582944289</v>
      </c>
    </row>
    <row collapsed="false" customFormat="true" customHeight="false" hidden="false" ht="14.9" outlineLevel="0" r="12" s="94">
      <c r="B12" s="87" t="s">
        <v>263</v>
      </c>
      <c r="C12" s="88" t="n">
        <v>8</v>
      </c>
      <c r="D12" s="88" t="n">
        <v>2</v>
      </c>
      <c r="E12" s="95" t="n">
        <v>19</v>
      </c>
      <c r="F12" s="95" t="n">
        <v>24</v>
      </c>
      <c r="G12" s="95" t="n">
        <v>34</v>
      </c>
      <c r="H12" s="95" t="n">
        <v>19</v>
      </c>
      <c r="I12" s="95" t="n">
        <v>15</v>
      </c>
      <c r="J12" s="95" t="n">
        <v>33</v>
      </c>
      <c r="K12" s="95" t="n">
        <v>1</v>
      </c>
      <c r="L12" s="95" t="n">
        <v>0</v>
      </c>
      <c r="M12" s="95" t="n">
        <v>0</v>
      </c>
      <c r="N12" s="95" t="n">
        <v>0</v>
      </c>
      <c r="O12" s="35" t="n">
        <f aca="false">SUM(C12:N12)</f>
        <v>155</v>
      </c>
      <c r="P12" s="96" t="n">
        <f aca="false">O12/$O$15</f>
        <v>0.00694662304486174</v>
      </c>
      <c r="R12" s="87" t="s">
        <v>264</v>
      </c>
      <c r="S12" s="88" t="n">
        <v>1</v>
      </c>
      <c r="T12" s="88" t="n">
        <v>1</v>
      </c>
      <c r="U12" s="95" t="n">
        <v>1</v>
      </c>
      <c r="V12" s="95" t="n">
        <v>3</v>
      </c>
      <c r="W12" s="95" t="n">
        <v>5</v>
      </c>
      <c r="X12" s="95" t="n">
        <v>7</v>
      </c>
      <c r="Y12" s="95" t="n">
        <v>4</v>
      </c>
      <c r="Z12" s="95" t="n">
        <v>5</v>
      </c>
      <c r="AA12" s="95" t="n">
        <v>6</v>
      </c>
      <c r="AB12" s="95" t="n">
        <v>6</v>
      </c>
      <c r="AC12" s="95" t="n">
        <v>3</v>
      </c>
      <c r="AD12" s="95" t="n">
        <v>2</v>
      </c>
      <c r="AE12" s="97" t="n">
        <f aca="false">SUM(S12:AD12)</f>
        <v>44</v>
      </c>
      <c r="AF12" s="96" t="n">
        <f aca="false">AE12/$AE$15</f>
        <v>0.00133815881512119</v>
      </c>
      <c r="AH12" s="87" t="s">
        <v>265</v>
      </c>
      <c r="AI12" s="88" t="n">
        <v>2</v>
      </c>
      <c r="AJ12" s="88" t="n">
        <v>3</v>
      </c>
      <c r="AK12" s="95" t="n">
        <v>6</v>
      </c>
      <c r="AL12" s="95" t="n">
        <v>4</v>
      </c>
      <c r="AM12" s="95" t="n">
        <v>2</v>
      </c>
      <c r="AN12" s="95" t="n">
        <v>2</v>
      </c>
      <c r="AO12" s="95" t="n">
        <v>2</v>
      </c>
      <c r="AP12" s="95" t="n">
        <v>3</v>
      </c>
      <c r="AQ12" s="95" t="n">
        <v>1</v>
      </c>
      <c r="AR12" s="95" t="n">
        <v>3</v>
      </c>
      <c r="AS12" s="95" t="n">
        <v>3</v>
      </c>
      <c r="AT12" s="95" t="n">
        <v>3</v>
      </c>
      <c r="AU12" s="97" t="n">
        <f aca="false">SUM(AI12:AT12)</f>
        <v>34</v>
      </c>
      <c r="AV12" s="96" t="n">
        <f aca="false">AU12/$AU$15</f>
        <v>0.00122143986204915</v>
      </c>
      <c r="AX12" s="87" t="s">
        <v>264</v>
      </c>
      <c r="AY12" s="88" t="n">
        <v>1</v>
      </c>
      <c r="AZ12" s="88" t="n">
        <v>2</v>
      </c>
      <c r="BA12" s="95" t="n">
        <v>4</v>
      </c>
      <c r="BB12" s="95" t="n">
        <v>2</v>
      </c>
      <c r="BC12" s="95"/>
      <c r="BD12" s="95"/>
      <c r="BE12" s="95"/>
      <c r="BF12" s="95"/>
      <c r="BG12" s="95"/>
      <c r="BH12" s="95"/>
      <c r="BI12" s="95"/>
      <c r="BJ12" s="95"/>
      <c r="BK12" s="97" t="n">
        <f aca="false">SUM(AY12:BJ12)</f>
        <v>9</v>
      </c>
      <c r="BL12" s="96" t="n">
        <f aca="false">BK12/$BK$15</f>
        <v>0.00140056022408964</v>
      </c>
    </row>
    <row collapsed="false" customFormat="true" customHeight="false" hidden="false" ht="14.9" outlineLevel="0" r="13" s="94">
      <c r="B13" s="87" t="s">
        <v>258</v>
      </c>
      <c r="C13" s="88" t="n">
        <v>0</v>
      </c>
      <c r="D13" s="88" t="n">
        <v>0</v>
      </c>
      <c r="E13" s="95" t="n">
        <v>0</v>
      </c>
      <c r="F13" s="95" t="n">
        <v>0</v>
      </c>
      <c r="G13" s="95" t="n">
        <v>0</v>
      </c>
      <c r="H13" s="95" t="n">
        <v>0</v>
      </c>
      <c r="I13" s="95" t="n">
        <v>0</v>
      </c>
      <c r="J13" s="95" t="n">
        <v>0</v>
      </c>
      <c r="K13" s="95" t="n">
        <v>24</v>
      </c>
      <c r="L13" s="95" t="n">
        <v>45</v>
      </c>
      <c r="M13" s="95" t="n">
        <v>38</v>
      </c>
      <c r="N13" s="95" t="n">
        <v>26</v>
      </c>
      <c r="O13" s="35" t="n">
        <f aca="false">SUM(C13:N13)</f>
        <v>133</v>
      </c>
      <c r="P13" s="96" t="n">
        <f aca="false">O13/$O$15</f>
        <v>0.00596065074172007</v>
      </c>
      <c r="R13" s="87" t="s">
        <v>265</v>
      </c>
      <c r="S13" s="88" t="n">
        <v>1</v>
      </c>
      <c r="T13" s="88" t="n">
        <v>6</v>
      </c>
      <c r="U13" s="95" t="n">
        <v>2</v>
      </c>
      <c r="V13" s="95" t="n">
        <v>2</v>
      </c>
      <c r="W13" s="95" t="n">
        <v>5</v>
      </c>
      <c r="X13" s="95"/>
      <c r="Y13" s="95" t="n">
        <v>3</v>
      </c>
      <c r="Z13" s="95" t="n">
        <v>5</v>
      </c>
      <c r="AA13" s="95" t="n">
        <v>4</v>
      </c>
      <c r="AB13" s="95" t="n">
        <v>1</v>
      </c>
      <c r="AC13" s="95" t="n">
        <v>1</v>
      </c>
      <c r="AD13" s="95" t="n">
        <v>5</v>
      </c>
      <c r="AE13" s="97" t="n">
        <f aca="false">SUM(S13:AD13)</f>
        <v>35</v>
      </c>
      <c r="AF13" s="96" t="n">
        <f aca="false">AE13/$AE$15</f>
        <v>0.00106444451202822</v>
      </c>
      <c r="AH13" s="87" t="s">
        <v>266</v>
      </c>
      <c r="AI13" s="88"/>
      <c r="AJ13" s="88" t="n">
        <v>3</v>
      </c>
      <c r="AK13" s="95" t="n">
        <v>1</v>
      </c>
      <c r="AL13" s="95" t="n">
        <v>3</v>
      </c>
      <c r="AM13" s="95" t="n">
        <v>2</v>
      </c>
      <c r="AN13" s="95" t="n">
        <v>7</v>
      </c>
      <c r="AO13" s="95" t="n">
        <v>3</v>
      </c>
      <c r="AP13" s="95" t="n">
        <v>3</v>
      </c>
      <c r="AQ13" s="95" t="n">
        <v>2</v>
      </c>
      <c r="AR13" s="95"/>
      <c r="AS13" s="95" t="n">
        <v>3</v>
      </c>
      <c r="AT13" s="95" t="n">
        <v>3</v>
      </c>
      <c r="AU13" s="97" t="n">
        <f aca="false">SUM(AI13:AT13)</f>
        <v>30</v>
      </c>
      <c r="AV13" s="96" t="n">
        <f aca="false">AU13/$AU$15</f>
        <v>0.00107774105474925</v>
      </c>
      <c r="AX13" s="87" t="s">
        <v>266</v>
      </c>
      <c r="AY13" s="88" t="n">
        <v>1</v>
      </c>
      <c r="AZ13" s="88" t="n">
        <v>1</v>
      </c>
      <c r="BA13" s="95" t="n">
        <v>1</v>
      </c>
      <c r="BB13" s="95" t="n">
        <v>2</v>
      </c>
      <c r="BC13" s="95"/>
      <c r="BD13" s="95"/>
      <c r="BE13" s="95"/>
      <c r="BF13" s="95"/>
      <c r="BG13" s="95"/>
      <c r="BH13" s="95"/>
      <c r="BI13" s="95"/>
      <c r="BJ13" s="95"/>
      <c r="BK13" s="97" t="n">
        <f aca="false">SUM(AY13:BJ13)</f>
        <v>5</v>
      </c>
      <c r="BL13" s="96" t="n">
        <f aca="false">BK13/$BK$15</f>
        <v>0.000778089013383131</v>
      </c>
    </row>
    <row collapsed="false" customFormat="true" customHeight="false" hidden="false" ht="14.9" outlineLevel="0" r="14" s="94">
      <c r="B14" s="78" t="s">
        <v>267</v>
      </c>
      <c r="C14" s="88" t="n">
        <f aca="false">SUM(C18:C41)</f>
        <v>33</v>
      </c>
      <c r="D14" s="88" t="n">
        <f aca="false">SUM(D18:D41)</f>
        <v>21</v>
      </c>
      <c r="E14" s="88" t="n">
        <f aca="false">SUM(E18:E41)</f>
        <v>46</v>
      </c>
      <c r="F14" s="88" t="n">
        <f aca="false">SUM(F18:F41)</f>
        <v>58</v>
      </c>
      <c r="G14" s="88" t="n">
        <f aca="false">SUM(G18:G41)</f>
        <v>78</v>
      </c>
      <c r="H14" s="88" t="n">
        <f aca="false">SUM(H18:H41)</f>
        <v>73</v>
      </c>
      <c r="I14" s="88" t="n">
        <f aca="false">SUM(I18:I41)</f>
        <v>39</v>
      </c>
      <c r="J14" s="88" t="n">
        <f aca="false">SUM(J18:J41)</f>
        <v>59</v>
      </c>
      <c r="K14" s="88" t="n">
        <f aca="false">SUM(K18:K41)</f>
        <v>25</v>
      </c>
      <c r="L14" s="88" t="n">
        <f aca="false">SUM(L18:L41)</f>
        <v>26</v>
      </c>
      <c r="M14" s="88" t="n">
        <f aca="false">SUM(M18:M41)</f>
        <v>13</v>
      </c>
      <c r="N14" s="88" t="n">
        <f aca="false">SUM(N18:N41)</f>
        <v>24</v>
      </c>
      <c r="O14" s="35" t="n">
        <f aca="false">SUM(C14:N14)</f>
        <v>495</v>
      </c>
      <c r="P14" s="96" t="n">
        <f aca="false">O14/$O$15</f>
        <v>0.0221843768206875</v>
      </c>
      <c r="R14" s="78" t="s">
        <v>267</v>
      </c>
      <c r="S14" s="88" t="n">
        <f aca="false">SUM(S18:S41)</f>
        <v>3</v>
      </c>
      <c r="T14" s="88" t="n">
        <f aca="false">SUM(T18:T41)</f>
        <v>6</v>
      </c>
      <c r="U14" s="88" t="n">
        <f aca="false">SUM(U18:U41)</f>
        <v>7</v>
      </c>
      <c r="V14" s="88" t="n">
        <f aca="false">SUM(V18:V41)</f>
        <v>8</v>
      </c>
      <c r="W14" s="88" t="n">
        <f aca="false">SUM(W18:W41)</f>
        <v>5</v>
      </c>
      <c r="X14" s="88" t="n">
        <f aca="false">SUM(X18:X41)</f>
        <v>6</v>
      </c>
      <c r="Y14" s="88" t="n">
        <f aca="false">SUM(Y18:Y41)</f>
        <v>12</v>
      </c>
      <c r="Z14" s="88" t="n">
        <f aca="false">SUM(Z18:Z41)</f>
        <v>8</v>
      </c>
      <c r="AA14" s="88" t="n">
        <f aca="false">SUM(AA18:AA41)</f>
        <v>14</v>
      </c>
      <c r="AB14" s="88" t="n">
        <f aca="false">SUM(AB18:AB41)</f>
        <v>6</v>
      </c>
      <c r="AC14" s="88" t="n">
        <f aca="false">SUM(AC18:AC41)</f>
        <v>4</v>
      </c>
      <c r="AD14" s="88" t="n">
        <f aca="false">SUM(AD18:AD41)</f>
        <v>2</v>
      </c>
      <c r="AE14" s="97" t="n">
        <f aca="false">SUM(S14:AD14)</f>
        <v>81</v>
      </c>
      <c r="AF14" s="96" t="n">
        <f aca="false">AE14/$AE$15</f>
        <v>0.00246342872783674</v>
      </c>
      <c r="AH14" s="78" t="s">
        <v>267</v>
      </c>
      <c r="AI14" s="88" t="n">
        <f aca="false">SUM(AI18:AI41)</f>
        <v>7</v>
      </c>
      <c r="AJ14" s="88" t="n">
        <f aca="false">SUM(AJ18:AJ41)</f>
        <v>6</v>
      </c>
      <c r="AK14" s="88" t="n">
        <f aca="false">SUM(AK18:AK41)</f>
        <v>3</v>
      </c>
      <c r="AL14" s="88" t="n">
        <f aca="false">SUM(AL18:AL41)</f>
        <v>2</v>
      </c>
      <c r="AM14" s="88" t="n">
        <f aca="false">SUM(AM18:AM41)</f>
        <v>12</v>
      </c>
      <c r="AN14" s="88" t="n">
        <f aca="false">SUM(AN18:AN41)</f>
        <v>3</v>
      </c>
      <c r="AO14" s="88" t="n">
        <f aca="false">SUM(AO18:AO41)</f>
        <v>5</v>
      </c>
      <c r="AP14" s="88" t="n">
        <f aca="false">SUM(AP18:AP41)</f>
        <v>5</v>
      </c>
      <c r="AQ14" s="88" t="n">
        <f aca="false">SUM(AQ18:AQ41)</f>
        <v>0</v>
      </c>
      <c r="AR14" s="88" t="n">
        <f aca="false">SUM(AR18:AR41)</f>
        <v>2</v>
      </c>
      <c r="AS14" s="88" t="n">
        <f aca="false">SUM(AS18:AS41)</f>
        <v>4</v>
      </c>
      <c r="AT14" s="88" t="n">
        <f aca="false">SUM(AT18:AT41)</f>
        <v>2</v>
      </c>
      <c r="AU14" s="97" t="n">
        <f aca="false">SUM(AI14:AT14)</f>
        <v>51</v>
      </c>
      <c r="AV14" s="96" t="n">
        <f aca="false">AU14/$AU$15</f>
        <v>0.00183215979307372</v>
      </c>
      <c r="AX14" s="78" t="s">
        <v>267</v>
      </c>
      <c r="AY14" s="88" t="n">
        <f aca="false">SUM(AY18:AY41)</f>
        <v>5</v>
      </c>
      <c r="AZ14" s="88" t="n">
        <f aca="false">SUM(AZ18:AZ41)</f>
        <v>0</v>
      </c>
      <c r="BA14" s="88" t="n">
        <f aca="false">SUM(BA18:BA41)</f>
        <v>2</v>
      </c>
      <c r="BB14" s="88" t="n">
        <f aca="false">SUM(BB18:BB41)</f>
        <v>4</v>
      </c>
      <c r="BC14" s="88" t="n">
        <f aca="false">SUM(BC18:BC41)</f>
        <v>0</v>
      </c>
      <c r="BD14" s="88" t="n">
        <f aca="false">SUM(BD18:BD41)</f>
        <v>0</v>
      </c>
      <c r="BE14" s="88" t="n">
        <f aca="false">SUM(BE18:BE41)</f>
        <v>0</v>
      </c>
      <c r="BF14" s="88" t="n">
        <f aca="false">SUM(BF18:BF41)</f>
        <v>0</v>
      </c>
      <c r="BG14" s="88" t="n">
        <f aca="false">SUM(BG18:BG41)</f>
        <v>0</v>
      </c>
      <c r="BH14" s="88" t="n">
        <f aca="false">SUM(BH18:BH41)</f>
        <v>0</v>
      </c>
      <c r="BI14" s="88" t="n">
        <f aca="false">SUM(BI18:BI41)</f>
        <v>0</v>
      </c>
      <c r="BJ14" s="88" t="n">
        <f aca="false">SUM(BJ18:BJ41)</f>
        <v>0</v>
      </c>
      <c r="BK14" s="97" t="n">
        <f aca="false">SUM(AY14:BJ14)</f>
        <v>11</v>
      </c>
      <c r="BL14" s="96" t="n">
        <f aca="false">BK14/$BK$15</f>
        <v>0.00171179582944289</v>
      </c>
    </row>
    <row collapsed="false" customFormat="true" customHeight="false" hidden="false" ht="14.9" outlineLevel="0" r="15" s="94">
      <c r="B15" s="98" t="s">
        <v>104</v>
      </c>
      <c r="C15" s="99" t="n">
        <f aca="false">SUM(C4:C14)</f>
        <v>855</v>
      </c>
      <c r="D15" s="99" t="n">
        <f aca="false">SUM(D4:D14)</f>
        <v>621</v>
      </c>
      <c r="E15" s="99" t="n">
        <f aca="false">SUM(E4:E14)</f>
        <v>1977</v>
      </c>
      <c r="F15" s="99" t="n">
        <f aca="false">SUM(F4:F14)</f>
        <v>1927</v>
      </c>
      <c r="G15" s="99" t="n">
        <f aca="false">SUM(G4:G14)</f>
        <v>2242</v>
      </c>
      <c r="H15" s="99" t="n">
        <f aca="false">SUM(H4:H14)</f>
        <v>2331</v>
      </c>
      <c r="I15" s="99" t="n">
        <f aca="false">SUM(I4:I14)</f>
        <v>1776</v>
      </c>
      <c r="J15" s="99" t="n">
        <f aca="false">SUM(J4:J14)</f>
        <v>2290</v>
      </c>
      <c r="K15" s="99" t="n">
        <f aca="false">SUM(K4:K14)</f>
        <v>1919</v>
      </c>
      <c r="L15" s="99" t="n">
        <f aca="false">SUM(L4:L14)</f>
        <v>2389</v>
      </c>
      <c r="M15" s="99" t="n">
        <f aca="false">SUM(M4:M14)</f>
        <v>2205</v>
      </c>
      <c r="N15" s="99" t="n">
        <f aca="false">SUM(N4:N14)</f>
        <v>1781</v>
      </c>
      <c r="O15" s="99" t="n">
        <f aca="false">SUM(O4:O14)</f>
        <v>22313</v>
      </c>
      <c r="P15" s="100" t="inlineStr">
        <f aca="false">SUM(P4:P14)</f>
        <is>
          <t/>
        </is>
      </c>
      <c r="R15" s="98" t="s">
        <v>104</v>
      </c>
      <c r="S15" s="99" t="n">
        <f aca="false">SUM(S4:S14)</f>
        <v>1709</v>
      </c>
      <c r="T15" s="99" t="n">
        <f aca="false">SUM(T4:T14)</f>
        <v>2200</v>
      </c>
      <c r="U15" s="99" t="n">
        <f aca="false">SUM(U4:U14)</f>
        <v>2284</v>
      </c>
      <c r="V15" s="99" t="n">
        <f aca="false">SUM(V4:V14)</f>
        <v>1781</v>
      </c>
      <c r="W15" s="99" t="n">
        <f aca="false">SUM(W4:W14)</f>
        <v>2623</v>
      </c>
      <c r="X15" s="99" t="n">
        <f aca="false">SUM(X4:X14)</f>
        <v>3127</v>
      </c>
      <c r="Y15" s="99" t="n">
        <f aca="false">SUM(Y4:Y14)</f>
        <v>3249</v>
      </c>
      <c r="Z15" s="99" t="n">
        <f aca="false">SUM(Z4:Z14)</f>
        <v>3351</v>
      </c>
      <c r="AA15" s="99" t="n">
        <f aca="false">SUM(AA4:AA14)</f>
        <v>3133</v>
      </c>
      <c r="AB15" s="99" t="n">
        <f aca="false">SUM(AB4:AB14)</f>
        <v>3926</v>
      </c>
      <c r="AC15" s="99" t="n">
        <f aca="false">SUM(AC4:AC14)</f>
        <v>3183</v>
      </c>
      <c r="AD15" s="99" t="n">
        <f aca="false">SUM(AD4:AD14)</f>
        <v>2315</v>
      </c>
      <c r="AE15" s="99" t="n">
        <f aca="false">SUM(AE4:AE14)</f>
        <v>32881</v>
      </c>
      <c r="AF15" s="100" t="inlineStr">
        <f aca="false">SUM(AF4:AF14)</f>
        <is>
          <t/>
        </is>
      </c>
      <c r="AG15" s="101"/>
      <c r="AH15" s="98" t="s">
        <v>104</v>
      </c>
      <c r="AI15" s="99" t="n">
        <f aca="false">SUM(AI4:AI14)</f>
        <v>2302</v>
      </c>
      <c r="AJ15" s="99" t="n">
        <f aca="false">SUM(AJ4:AJ14)</f>
        <v>2709</v>
      </c>
      <c r="AK15" s="99" t="n">
        <f aca="false">SUM(AK4:AK14)</f>
        <v>2884</v>
      </c>
      <c r="AL15" s="99" t="n">
        <f aca="false">SUM(AL4:AL14)</f>
        <v>2656</v>
      </c>
      <c r="AM15" s="99" t="n">
        <f aca="false">SUM(AM4:AM14)</f>
        <v>2893</v>
      </c>
      <c r="AN15" s="99" t="n">
        <f aca="false">SUM(AN4:AN14)</f>
        <v>2251</v>
      </c>
      <c r="AO15" s="99" t="n">
        <f aca="false">SUM(AO4:AO14)</f>
        <v>2175</v>
      </c>
      <c r="AP15" s="99" t="n">
        <f aca="false">SUM(AP4:AP14)</f>
        <v>2126</v>
      </c>
      <c r="AQ15" s="99" t="n">
        <f aca="false">SUM(AQ4:AQ14)</f>
        <v>1981</v>
      </c>
      <c r="AR15" s="99" t="n">
        <f aca="false">SUM(AR4:AR14)</f>
        <v>2053</v>
      </c>
      <c r="AS15" s="99" t="n">
        <f aca="false">SUM(AS4:AS14)</f>
        <v>2081</v>
      </c>
      <c r="AT15" s="99" t="n">
        <f aca="false">SUM(AT4:AT14)</f>
        <v>1725</v>
      </c>
      <c r="AU15" s="99" t="n">
        <f aca="false">SUM(AU4:AU14)</f>
        <v>27836</v>
      </c>
      <c r="AV15" s="100" t="inlineStr">
        <f aca="false">SUM(AV4:AV14)</f>
        <is>
          <t/>
        </is>
      </c>
      <c r="AX15" s="98" t="s">
        <v>104</v>
      </c>
      <c r="AY15" s="99" t="n">
        <f aca="false">SUM(AY4:AY14)</f>
        <v>1703</v>
      </c>
      <c r="AZ15" s="99" t="n">
        <f aca="false">SUM(AZ4:AZ14)</f>
        <v>1365</v>
      </c>
      <c r="BA15" s="99" t="n">
        <f aca="false">SUM(BA4:BA14)</f>
        <v>1637</v>
      </c>
      <c r="BB15" s="99" t="n">
        <f aca="false">SUM(BB4:BB14)</f>
        <v>1721</v>
      </c>
      <c r="BC15" s="99" t="n">
        <f aca="false">SUM(BC4:BC14)</f>
        <v>0</v>
      </c>
      <c r="BD15" s="99" t="n">
        <f aca="false">SUM(BD4:BD14)</f>
        <v>0</v>
      </c>
      <c r="BE15" s="99" t="n">
        <f aca="false">SUM(BE4:BE14)</f>
        <v>0</v>
      </c>
      <c r="BF15" s="99" t="n">
        <f aca="false">SUM(BF4:BF14)</f>
        <v>0</v>
      </c>
      <c r="BG15" s="99" t="n">
        <f aca="false">SUM(BG4:BG14)</f>
        <v>0</v>
      </c>
      <c r="BH15" s="99" t="n">
        <f aca="false">SUM(BH4:BH14)</f>
        <v>0</v>
      </c>
      <c r="BI15" s="99" t="n">
        <f aca="false">SUM(BI4:BI14)</f>
        <v>0</v>
      </c>
      <c r="BJ15" s="99" t="n">
        <f aca="false">SUM(BJ4:BJ14)</f>
        <v>0</v>
      </c>
      <c r="BK15" s="99" t="n">
        <f aca="false">SUM(BK4:BK14)</f>
        <v>6426</v>
      </c>
      <c r="BL15" s="96" t="inlineStr">
        <f aca="false">SUM(BL4:BL14)</f>
        <is>
          <t/>
        </is>
      </c>
    </row>
    <row collapsed="false" customFormat="true" customHeight="false" hidden="false" ht="14.75" outlineLevel="0" r="16" s="94"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89"/>
      <c r="P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80"/>
      <c r="AF16" s="81"/>
      <c r="AG16" s="79"/>
      <c r="AU16" s="102"/>
      <c r="AV16" s="102"/>
      <c r="BK16" s="102"/>
      <c r="BL16" s="102"/>
    </row>
    <row collapsed="false" customFormat="true" customHeight="true" hidden="false" ht="15.75" outlineLevel="0" r="17" s="94">
      <c r="B17" s="34" t="s">
        <v>268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R17" s="34" t="s">
        <v>269</v>
      </c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H17" s="34" t="s">
        <v>270</v>
      </c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X17" s="34" t="s">
        <v>271</v>
      </c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</row>
    <row collapsed="false" customFormat="true" customHeight="false" hidden="false" ht="14.9" outlineLevel="0" r="18" s="94">
      <c r="B18" s="87" t="s">
        <v>272</v>
      </c>
      <c r="C18" s="88" t="n">
        <v>5</v>
      </c>
      <c r="D18" s="88" t="n">
        <v>4</v>
      </c>
      <c r="E18" s="95" t="n">
        <v>12</v>
      </c>
      <c r="F18" s="95" t="n">
        <v>18</v>
      </c>
      <c r="G18" s="95" t="n">
        <v>14</v>
      </c>
      <c r="H18" s="95" t="n">
        <v>14</v>
      </c>
      <c r="I18" s="95" t="n">
        <v>8</v>
      </c>
      <c r="J18" s="95" t="n">
        <v>13</v>
      </c>
      <c r="K18" s="95" t="n">
        <v>0</v>
      </c>
      <c r="L18" s="95" t="n">
        <v>0</v>
      </c>
      <c r="M18" s="95" t="n">
        <v>0</v>
      </c>
      <c r="N18" s="95" t="n">
        <v>0</v>
      </c>
      <c r="O18" s="35" t="n">
        <f aca="false">SUM(C18:N18)</f>
        <v>88</v>
      </c>
      <c r="P18" s="96" t="n">
        <f aca="false">O18/$O$15</f>
        <v>0.00394388921256667</v>
      </c>
      <c r="R18" s="87" t="s">
        <v>266</v>
      </c>
      <c r="S18" s="88" t="n">
        <v>1</v>
      </c>
      <c r="T18" s="88"/>
      <c r="U18" s="95" t="n">
        <v>3</v>
      </c>
      <c r="V18" s="95" t="n">
        <v>2</v>
      </c>
      <c r="W18" s="95" t="n">
        <v>4</v>
      </c>
      <c r="X18" s="95" t="n">
        <v>2</v>
      </c>
      <c r="Y18" s="95" t="n">
        <v>4</v>
      </c>
      <c r="Z18" s="95" t="n">
        <v>2</v>
      </c>
      <c r="AA18" s="95" t="n">
        <v>4</v>
      </c>
      <c r="AB18" s="95" t="n">
        <v>1</v>
      </c>
      <c r="AC18" s="95" t="n">
        <v>3</v>
      </c>
      <c r="AD18" s="95" t="n">
        <v>1</v>
      </c>
      <c r="AE18" s="35" t="n">
        <f aca="false">SUM(S18:AD18)</f>
        <v>27</v>
      </c>
      <c r="AF18" s="96" t="n">
        <f aca="false">AE18/$AE$15</f>
        <v>0.000821142909278915</v>
      </c>
      <c r="AH18" s="87" t="s">
        <v>264</v>
      </c>
      <c r="AI18" s="88" t="n">
        <v>3</v>
      </c>
      <c r="AJ18" s="88" t="n">
        <v>3</v>
      </c>
      <c r="AK18" s="95" t="n">
        <v>1</v>
      </c>
      <c r="AL18" s="95" t="n">
        <v>2</v>
      </c>
      <c r="AM18" s="95" t="n">
        <v>7</v>
      </c>
      <c r="AN18" s="95" t="n">
        <v>2</v>
      </c>
      <c r="AO18" s="95" t="n">
        <v>3</v>
      </c>
      <c r="AP18" s="95" t="n">
        <v>3</v>
      </c>
      <c r="AQ18" s="95"/>
      <c r="AR18" s="95" t="n">
        <v>1</v>
      </c>
      <c r="AS18" s="95" t="n">
        <v>2</v>
      </c>
      <c r="AT18" s="95" t="n">
        <v>1</v>
      </c>
      <c r="AU18" s="35" t="n">
        <f aca="false">SUM(AI18:AT18)</f>
        <v>28</v>
      </c>
      <c r="AV18" s="96" t="n">
        <f aca="false">AU18/$AU$15</f>
        <v>0.0010058916510993</v>
      </c>
      <c r="AX18" s="87" t="s">
        <v>273</v>
      </c>
      <c r="AY18" s="88" t="n">
        <v>2</v>
      </c>
      <c r="AZ18" s="88"/>
      <c r="BA18" s="95" t="n">
        <v>1</v>
      </c>
      <c r="BB18" s="95" t="n">
        <v>1</v>
      </c>
      <c r="BC18" s="95"/>
      <c r="BD18" s="95"/>
      <c r="BE18" s="95"/>
      <c r="BF18" s="95"/>
      <c r="BG18" s="95"/>
      <c r="BH18" s="95"/>
      <c r="BI18" s="95"/>
      <c r="BJ18" s="95"/>
      <c r="BK18" s="35" t="n">
        <f aca="false">SUM(AY18:BJ18)</f>
        <v>4</v>
      </c>
      <c r="BL18" s="96" t="n">
        <f aca="false">BK18/$BK$15</f>
        <v>0.000622471210706505</v>
      </c>
    </row>
    <row collapsed="false" customFormat="true" customHeight="false" hidden="false" ht="14.9" outlineLevel="0" r="19" s="94">
      <c r="B19" s="87" t="s">
        <v>274</v>
      </c>
      <c r="C19" s="88" t="n">
        <v>8</v>
      </c>
      <c r="D19" s="88" t="n">
        <v>2</v>
      </c>
      <c r="E19" s="95" t="n">
        <v>9</v>
      </c>
      <c r="F19" s="95" t="n">
        <v>13</v>
      </c>
      <c r="G19" s="95" t="n">
        <v>15</v>
      </c>
      <c r="H19" s="95" t="n">
        <v>16</v>
      </c>
      <c r="I19" s="95" t="n">
        <v>8</v>
      </c>
      <c r="J19" s="95" t="n">
        <v>10</v>
      </c>
      <c r="K19" s="95" t="n">
        <v>0</v>
      </c>
      <c r="L19" s="95" t="n">
        <v>0</v>
      </c>
      <c r="M19" s="95" t="n">
        <v>0</v>
      </c>
      <c r="N19" s="95" t="n">
        <v>0</v>
      </c>
      <c r="O19" s="35" t="n">
        <f aca="false">SUM(C19:N19)</f>
        <v>81</v>
      </c>
      <c r="P19" s="96" t="n">
        <f aca="false">O19/$O$15</f>
        <v>0.00363017075247613</v>
      </c>
      <c r="R19" s="87" t="s">
        <v>275</v>
      </c>
      <c r="S19" s="88"/>
      <c r="T19" s="88" t="n">
        <v>1</v>
      </c>
      <c r="U19" s="95"/>
      <c r="V19" s="95" t="n">
        <v>2</v>
      </c>
      <c r="W19" s="95"/>
      <c r="X19" s="95" t="n">
        <v>2</v>
      </c>
      <c r="Y19" s="95" t="n">
        <v>5</v>
      </c>
      <c r="Z19" s="95"/>
      <c r="AA19" s="95" t="n">
        <v>3</v>
      </c>
      <c r="AB19" s="95" t="n">
        <v>2</v>
      </c>
      <c r="AC19" s="95" t="n">
        <v>1</v>
      </c>
      <c r="AD19" s="95"/>
      <c r="AE19" s="35" t="n">
        <f aca="false">SUM(S19:AD19)</f>
        <v>16</v>
      </c>
      <c r="AF19" s="96" t="n">
        <f aca="false">AE19/$AE$15</f>
        <v>0.000486603205498616</v>
      </c>
      <c r="AH19" s="87" t="s">
        <v>275</v>
      </c>
      <c r="AI19" s="88" t="n">
        <v>2</v>
      </c>
      <c r="AJ19" s="88" t="n">
        <v>1</v>
      </c>
      <c r="AK19" s="95"/>
      <c r="AL19" s="95"/>
      <c r="AM19" s="95" t="n">
        <v>3</v>
      </c>
      <c r="AN19" s="95"/>
      <c r="AO19" s="95"/>
      <c r="AP19" s="95"/>
      <c r="AQ19" s="95"/>
      <c r="AR19" s="95"/>
      <c r="AS19" s="95"/>
      <c r="AT19" s="95" t="n">
        <v>1</v>
      </c>
      <c r="AU19" s="35" t="n">
        <f aca="false">SUM(AI19:AT19)</f>
        <v>7</v>
      </c>
      <c r="AV19" s="96" t="n">
        <f aca="false">AU19/$AU$15</f>
        <v>0.000251472912774824</v>
      </c>
      <c r="AX19" s="87" t="s">
        <v>265</v>
      </c>
      <c r="AY19" s="88" t="n">
        <v>2</v>
      </c>
      <c r="AZ19" s="88"/>
      <c r="BA19" s="95"/>
      <c r="BB19" s="95" t="n">
        <v>1</v>
      </c>
      <c r="BC19" s="95"/>
      <c r="BD19" s="95"/>
      <c r="BE19" s="95"/>
      <c r="BF19" s="95"/>
      <c r="BG19" s="95"/>
      <c r="BH19" s="95"/>
      <c r="BI19" s="95"/>
      <c r="BJ19" s="95"/>
      <c r="BK19" s="35" t="n">
        <f aca="false">SUM(AY19:BJ19)</f>
        <v>3</v>
      </c>
      <c r="BL19" s="96" t="n">
        <f aca="false">BK19/$BK$15</f>
        <v>0.000466853408029879</v>
      </c>
    </row>
    <row collapsed="false" customFormat="true" customHeight="false" hidden="false" ht="14.9" outlineLevel="0" r="20" s="94">
      <c r="B20" s="87" t="s">
        <v>276</v>
      </c>
      <c r="C20" s="88" t="n">
        <v>8</v>
      </c>
      <c r="D20" s="88" t="n">
        <v>4</v>
      </c>
      <c r="E20" s="95" t="n">
        <v>7</v>
      </c>
      <c r="F20" s="95" t="n">
        <v>5</v>
      </c>
      <c r="G20" s="95" t="n">
        <v>7</v>
      </c>
      <c r="H20" s="95" t="n">
        <v>10</v>
      </c>
      <c r="I20" s="95" t="n">
        <v>6</v>
      </c>
      <c r="J20" s="95" t="n">
        <v>4</v>
      </c>
      <c r="K20" s="95" t="n">
        <v>0</v>
      </c>
      <c r="L20" s="95" t="n">
        <v>0</v>
      </c>
      <c r="M20" s="95" t="n">
        <v>0</v>
      </c>
      <c r="N20" s="95" t="n">
        <v>0</v>
      </c>
      <c r="O20" s="35" t="n">
        <f aca="false">SUM(C20:N20)</f>
        <v>51</v>
      </c>
      <c r="P20" s="96" t="n">
        <f aca="false">O20/$O$15</f>
        <v>0.00228566306637386</v>
      </c>
      <c r="R20" s="87" t="s">
        <v>273</v>
      </c>
      <c r="S20" s="88"/>
      <c r="T20" s="88" t="n">
        <v>3</v>
      </c>
      <c r="U20" s="95" t="n">
        <v>1</v>
      </c>
      <c r="V20" s="95" t="n">
        <v>2</v>
      </c>
      <c r="W20" s="95"/>
      <c r="X20" s="95"/>
      <c r="Y20" s="95" t="n">
        <v>1</v>
      </c>
      <c r="Z20" s="95" t="n">
        <v>4</v>
      </c>
      <c r="AA20" s="95" t="n">
        <v>2</v>
      </c>
      <c r="AB20" s="95" t="n">
        <v>1</v>
      </c>
      <c r="AC20" s="95"/>
      <c r="AD20" s="95"/>
      <c r="AE20" s="35" t="n">
        <f aca="false">SUM(S20:AD20)</f>
        <v>14</v>
      </c>
      <c r="AF20" s="96" t="n">
        <f aca="false">AE20/$AE$15</f>
        <v>0.000425777804811289</v>
      </c>
      <c r="AH20" s="87" t="s">
        <v>277</v>
      </c>
      <c r="AI20" s="88"/>
      <c r="AJ20" s="88"/>
      <c r="AK20" s="95"/>
      <c r="AL20" s="95"/>
      <c r="AM20" s="95" t="n">
        <v>2</v>
      </c>
      <c r="AN20" s="95"/>
      <c r="AO20" s="95"/>
      <c r="AP20" s="95" t="n">
        <v>1</v>
      </c>
      <c r="AQ20" s="95"/>
      <c r="AR20" s="95" t="n">
        <v>1</v>
      </c>
      <c r="AS20" s="95"/>
      <c r="AT20" s="95"/>
      <c r="AU20" s="35" t="n">
        <f aca="false">SUM(AI20:AT20)</f>
        <v>4</v>
      </c>
      <c r="AV20" s="96" t="n">
        <f aca="false">AU20/$AU$15</f>
        <v>0.000143698807299899</v>
      </c>
      <c r="AX20" s="87" t="s">
        <v>275</v>
      </c>
      <c r="AY20" s="88" t="n">
        <v>1</v>
      </c>
      <c r="AZ20" s="88"/>
      <c r="BA20" s="95"/>
      <c r="BB20" s="95" t="n">
        <v>2</v>
      </c>
      <c r="BC20" s="95"/>
      <c r="BD20" s="95"/>
      <c r="BE20" s="95"/>
      <c r="BF20" s="95"/>
      <c r="BG20" s="95"/>
      <c r="BH20" s="95"/>
      <c r="BI20" s="95"/>
      <c r="BJ20" s="95"/>
      <c r="BK20" s="35" t="n">
        <f aca="false">SUM(AY20:BJ20)</f>
        <v>3</v>
      </c>
      <c r="BL20" s="96" t="n">
        <f aca="false">BK20/$BK$15</f>
        <v>0.000466853408029879</v>
      </c>
    </row>
    <row collapsed="false" customFormat="true" customHeight="false" hidden="false" ht="14.9" outlineLevel="0" r="21" s="94">
      <c r="B21" s="87" t="s">
        <v>262</v>
      </c>
      <c r="C21" s="88" t="n">
        <v>1</v>
      </c>
      <c r="D21" s="88" t="n">
        <v>3</v>
      </c>
      <c r="E21" s="95" t="n">
        <v>3</v>
      </c>
      <c r="F21" s="95" t="n">
        <v>5</v>
      </c>
      <c r="G21" s="95" t="n">
        <v>10</v>
      </c>
      <c r="H21" s="95" t="n">
        <v>6</v>
      </c>
      <c r="I21" s="95" t="n">
        <v>3</v>
      </c>
      <c r="J21" s="95" t="n">
        <v>3</v>
      </c>
      <c r="K21" s="95" t="n">
        <v>3</v>
      </c>
      <c r="L21" s="95" t="n">
        <v>4</v>
      </c>
      <c r="M21" s="95" t="n">
        <v>3</v>
      </c>
      <c r="N21" s="95" t="n">
        <v>5</v>
      </c>
      <c r="O21" s="35" t="n">
        <f aca="false">SUM(C21:N21)</f>
        <v>49</v>
      </c>
      <c r="P21" s="96" t="n">
        <f aca="false">O21/$O$15</f>
        <v>0.00219602922063371</v>
      </c>
      <c r="R21" s="87" t="s">
        <v>278</v>
      </c>
      <c r="S21" s="88" t="n">
        <v>1</v>
      </c>
      <c r="T21" s="88"/>
      <c r="U21" s="95" t="n">
        <v>2</v>
      </c>
      <c r="V21" s="95"/>
      <c r="W21" s="95"/>
      <c r="X21" s="95" t="n">
        <v>1</v>
      </c>
      <c r="Y21" s="95"/>
      <c r="Z21" s="95" t="n">
        <v>2</v>
      </c>
      <c r="AA21" s="95" t="n">
        <v>1</v>
      </c>
      <c r="AB21" s="95" t="n">
        <v>1</v>
      </c>
      <c r="AC21" s="95"/>
      <c r="AD21" s="95" t="n">
        <v>1</v>
      </c>
      <c r="AE21" s="35" t="n">
        <f aca="false">SUM(S21:AD21)</f>
        <v>9</v>
      </c>
      <c r="AF21" s="96" t="n">
        <f aca="false">AE21/$AE$15</f>
        <v>0.000273714303092972</v>
      </c>
      <c r="AH21" s="87" t="s">
        <v>279</v>
      </c>
      <c r="AI21" s="88"/>
      <c r="AJ21" s="88" t="n">
        <v>1</v>
      </c>
      <c r="AK21" s="95" t="n">
        <v>1</v>
      </c>
      <c r="AL21" s="95"/>
      <c r="AM21" s="95"/>
      <c r="AN21" s="95"/>
      <c r="AO21" s="95" t="n">
        <v>1</v>
      </c>
      <c r="AP21" s="95"/>
      <c r="AQ21" s="95"/>
      <c r="AR21" s="95"/>
      <c r="AS21" s="95"/>
      <c r="AT21" s="95"/>
      <c r="AU21" s="35" t="n">
        <f aca="false">SUM(AI21:AT21)</f>
        <v>3</v>
      </c>
      <c r="AV21" s="96" t="n">
        <f aca="false">AU21/$AU$15</f>
        <v>0.000107774105474925</v>
      </c>
      <c r="AX21" s="87" t="s">
        <v>277</v>
      </c>
      <c r="AY21" s="88"/>
      <c r="AZ21" s="88"/>
      <c r="BA21" s="95" t="n">
        <v>1</v>
      </c>
      <c r="BB21" s="95"/>
      <c r="BC21" s="95"/>
      <c r="BD21" s="95"/>
      <c r="BE21" s="95"/>
      <c r="BF21" s="95"/>
      <c r="BG21" s="95"/>
      <c r="BH21" s="95"/>
      <c r="BI21" s="95"/>
      <c r="BJ21" s="95"/>
      <c r="BK21" s="35" t="n">
        <f aca="false">SUM(AY21:BJ21)</f>
        <v>1</v>
      </c>
      <c r="BL21" s="96" t="n">
        <f aca="false">BK21/$BK$15</f>
        <v>0.000155617802676626</v>
      </c>
    </row>
    <row collapsed="false" customFormat="true" customHeight="false" hidden="false" ht="14.9" outlineLevel="0" r="22" s="94">
      <c r="B22" s="87" t="s">
        <v>280</v>
      </c>
      <c r="C22" s="88" t="n">
        <v>2</v>
      </c>
      <c r="D22" s="88" t="n">
        <v>2</v>
      </c>
      <c r="E22" s="95" t="n">
        <v>3</v>
      </c>
      <c r="F22" s="95" t="n">
        <v>5</v>
      </c>
      <c r="G22" s="95" t="n">
        <v>14</v>
      </c>
      <c r="H22" s="95" t="n">
        <v>3</v>
      </c>
      <c r="I22" s="95" t="n">
        <v>3</v>
      </c>
      <c r="J22" s="95" t="n">
        <v>9</v>
      </c>
      <c r="K22" s="95" t="n">
        <v>0</v>
      </c>
      <c r="L22" s="95" t="n">
        <v>0</v>
      </c>
      <c r="M22" s="95" t="n">
        <v>0</v>
      </c>
      <c r="N22" s="95" t="n">
        <v>0</v>
      </c>
      <c r="O22" s="35" t="n">
        <f aca="false">SUM(C22:N22)</f>
        <v>41</v>
      </c>
      <c r="P22" s="96" t="n">
        <f aca="false">O22/$O$15</f>
        <v>0.00183749383767311</v>
      </c>
      <c r="R22" s="87" t="s">
        <v>277</v>
      </c>
      <c r="S22" s="88" t="n">
        <v>1</v>
      </c>
      <c r="T22" s="88" t="n">
        <v>2</v>
      </c>
      <c r="U22" s="95"/>
      <c r="V22" s="95"/>
      <c r="W22" s="95" t="n">
        <v>1</v>
      </c>
      <c r="X22" s="95"/>
      <c r="Y22" s="95" t="n">
        <v>1</v>
      </c>
      <c r="Z22" s="95"/>
      <c r="AA22" s="95" t="n">
        <v>2</v>
      </c>
      <c r="AB22" s="95" t="n">
        <v>1</v>
      </c>
      <c r="AC22" s="95"/>
      <c r="AD22" s="95"/>
      <c r="AE22" s="35" t="n">
        <f aca="false">SUM(S22:AD22)</f>
        <v>8</v>
      </c>
      <c r="AF22" s="96" t="n">
        <f aca="false">AE22/$AE$15</f>
        <v>0.000243301602749308</v>
      </c>
      <c r="AH22" s="87" t="s">
        <v>273</v>
      </c>
      <c r="AI22" s="88" t="n">
        <v>1</v>
      </c>
      <c r="AJ22" s="88"/>
      <c r="AK22" s="95"/>
      <c r="AL22" s="95"/>
      <c r="AM22" s="95"/>
      <c r="AN22" s="95"/>
      <c r="AO22" s="95" t="n">
        <v>1</v>
      </c>
      <c r="AP22" s="95" t="n">
        <v>1</v>
      </c>
      <c r="AQ22" s="95"/>
      <c r="AR22" s="95"/>
      <c r="AS22" s="95"/>
      <c r="AT22" s="95"/>
      <c r="AU22" s="35" t="n">
        <f aca="false">SUM(AI22:AT22)</f>
        <v>3</v>
      </c>
      <c r="AV22" s="96" t="n">
        <f aca="false">AU22/$AU$15</f>
        <v>0.000107774105474925</v>
      </c>
      <c r="AX22" s="87" t="s">
        <v>281</v>
      </c>
      <c r="AY22" s="88"/>
      <c r="AZ22" s="88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35" t="n">
        <f aca="false">SUM(AY22:BJ22)</f>
        <v>0</v>
      </c>
      <c r="BL22" s="96" t="n">
        <f aca="false">BK22/$BK$15</f>
        <v>0</v>
      </c>
    </row>
    <row collapsed="false" customFormat="true" customHeight="false" hidden="false" ht="14.9" outlineLevel="0" r="23" s="94">
      <c r="B23" s="87" t="s">
        <v>260</v>
      </c>
      <c r="C23" s="88" t="n">
        <v>0</v>
      </c>
      <c r="D23" s="88" t="n">
        <v>0</v>
      </c>
      <c r="E23" s="95" t="n">
        <v>0</v>
      </c>
      <c r="F23" s="95" t="n">
        <v>0</v>
      </c>
      <c r="G23" s="95" t="n">
        <v>0</v>
      </c>
      <c r="H23" s="95" t="n">
        <v>0</v>
      </c>
      <c r="I23" s="95" t="n">
        <v>0</v>
      </c>
      <c r="J23" s="95" t="n">
        <v>0</v>
      </c>
      <c r="K23" s="95" t="n">
        <v>14</v>
      </c>
      <c r="L23" s="95" t="n">
        <v>11</v>
      </c>
      <c r="M23" s="95" t="n">
        <v>3</v>
      </c>
      <c r="N23" s="95" t="n">
        <v>10</v>
      </c>
      <c r="O23" s="35" t="n">
        <f aca="false">SUM(C23:N23)</f>
        <v>38</v>
      </c>
      <c r="P23" s="96" t="n">
        <f aca="false">O23/$O$15</f>
        <v>0.00170304306906288</v>
      </c>
      <c r="R23" s="87" t="s">
        <v>282</v>
      </c>
      <c r="S23" s="88"/>
      <c r="T23" s="88"/>
      <c r="U23" s="95" t="n">
        <v>1</v>
      </c>
      <c r="V23" s="95" t="n">
        <v>2</v>
      </c>
      <c r="W23" s="95"/>
      <c r="X23" s="95" t="n">
        <v>1</v>
      </c>
      <c r="Y23" s="95"/>
      <c r="Z23" s="95"/>
      <c r="AA23" s="95"/>
      <c r="AB23" s="95"/>
      <c r="AC23" s="95"/>
      <c r="AD23" s="95"/>
      <c r="AE23" s="35" t="n">
        <f aca="false">SUM(S23:AD23)</f>
        <v>4</v>
      </c>
      <c r="AF23" s="96" t="n">
        <f aca="false">AE23/$AE$15</f>
        <v>0.000121650801374654</v>
      </c>
      <c r="AH23" s="87" t="s">
        <v>283</v>
      </c>
      <c r="AI23" s="88" t="n">
        <v>1</v>
      </c>
      <c r="AJ23" s="88"/>
      <c r="AK23" s="95"/>
      <c r="AL23" s="95"/>
      <c r="AM23" s="95"/>
      <c r="AN23" s="95" t="n">
        <v>1</v>
      </c>
      <c r="AO23" s="95"/>
      <c r="AP23" s="95"/>
      <c r="AQ23" s="95"/>
      <c r="AR23" s="95"/>
      <c r="AS23" s="95" t="n">
        <v>1</v>
      </c>
      <c r="AT23" s="95"/>
      <c r="AU23" s="35" t="n">
        <f aca="false">SUM(AI23:AT23)</f>
        <v>3</v>
      </c>
      <c r="AV23" s="96" t="n">
        <f aca="false">AU23/$AU$15</f>
        <v>0.000107774105474925</v>
      </c>
      <c r="AX23" s="87" t="s">
        <v>283</v>
      </c>
      <c r="AY23" s="88"/>
      <c r="AZ23" s="88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35" t="n">
        <f aca="false">SUM(AY23:BJ23)</f>
        <v>0</v>
      </c>
      <c r="BL23" s="96" t="n">
        <f aca="false">BK23/$BK$15</f>
        <v>0</v>
      </c>
    </row>
    <row collapsed="false" customFormat="true" customHeight="false" hidden="false" ht="14.9" outlineLevel="0" r="24" s="94">
      <c r="B24" s="87" t="s">
        <v>273</v>
      </c>
      <c r="C24" s="88" t="n">
        <v>2</v>
      </c>
      <c r="D24" s="88" t="n">
        <v>2</v>
      </c>
      <c r="E24" s="88" t="n">
        <v>2</v>
      </c>
      <c r="F24" s="88" t="n">
        <v>2</v>
      </c>
      <c r="G24" s="88" t="n">
        <v>2</v>
      </c>
      <c r="H24" s="88" t="n">
        <v>6</v>
      </c>
      <c r="I24" s="88" t="n">
        <v>6</v>
      </c>
      <c r="J24" s="88" t="n">
        <v>5</v>
      </c>
      <c r="K24" s="88" t="n">
        <v>1</v>
      </c>
      <c r="L24" s="88" t="n">
        <v>2</v>
      </c>
      <c r="M24" s="88" t="n">
        <v>0</v>
      </c>
      <c r="N24" s="88" t="n">
        <v>2</v>
      </c>
      <c r="O24" s="35" t="n">
        <f aca="false">SUM(C24:N24)</f>
        <v>32</v>
      </c>
      <c r="P24" s="96" t="n">
        <f aca="false">O24/$O$15</f>
        <v>0.00143414153184242</v>
      </c>
      <c r="R24" s="87" t="s">
        <v>284</v>
      </c>
      <c r="S24" s="88"/>
      <c r="T24" s="88"/>
      <c r="U24" s="95"/>
      <c r="V24" s="95"/>
      <c r="W24" s="95"/>
      <c r="X24" s="95"/>
      <c r="Y24" s="95"/>
      <c r="Z24" s="95"/>
      <c r="AA24" s="95" t="n">
        <v>2</v>
      </c>
      <c r="AB24" s="95"/>
      <c r="AC24" s="95"/>
      <c r="AD24" s="95"/>
      <c r="AE24" s="35" t="n">
        <f aca="false">SUM(S24:AD24)</f>
        <v>2</v>
      </c>
      <c r="AF24" s="96" t="n">
        <f aca="false">AE24/$AE$15</f>
        <v>6.0825400687327E-005</v>
      </c>
      <c r="AH24" s="87" t="s">
        <v>282</v>
      </c>
      <c r="AI24" s="88"/>
      <c r="AJ24" s="88"/>
      <c r="AK24" s="95" t="n">
        <v>1</v>
      </c>
      <c r="AL24" s="95"/>
      <c r="AM24" s="95"/>
      <c r="AN24" s="95"/>
      <c r="AO24" s="95"/>
      <c r="AP24" s="95"/>
      <c r="AQ24" s="95"/>
      <c r="AR24" s="95"/>
      <c r="AS24" s="95" t="n">
        <v>1</v>
      </c>
      <c r="AT24" s="95"/>
      <c r="AU24" s="35" t="n">
        <f aca="false">SUM(AI24:AT24)</f>
        <v>2</v>
      </c>
      <c r="AV24" s="96" t="n">
        <f aca="false">AU24/$AU$15</f>
        <v>7.18494036499497E-005</v>
      </c>
      <c r="AX24" s="87" t="s">
        <v>282</v>
      </c>
      <c r="AY24" s="88"/>
      <c r="AZ24" s="88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35" t="n">
        <f aca="false">SUM(AY24:BJ24)</f>
        <v>0</v>
      </c>
      <c r="BL24" s="96" t="n">
        <f aca="false">BK24/$BK$15</f>
        <v>0</v>
      </c>
    </row>
    <row collapsed="false" customFormat="true" customHeight="false" hidden="false" ht="14.9" outlineLevel="0" r="25" s="94">
      <c r="B25" s="87" t="s">
        <v>285</v>
      </c>
      <c r="C25" s="88" t="n">
        <v>2</v>
      </c>
      <c r="D25" s="88" t="n">
        <v>2</v>
      </c>
      <c r="E25" s="88" t="n">
        <v>4</v>
      </c>
      <c r="F25" s="88" t="n">
        <v>4</v>
      </c>
      <c r="G25" s="88" t="n">
        <v>5</v>
      </c>
      <c r="H25" s="88" t="n">
        <v>2</v>
      </c>
      <c r="I25" s="88" t="n">
        <v>2</v>
      </c>
      <c r="J25" s="88" t="n">
        <v>4</v>
      </c>
      <c r="K25" s="88" t="n">
        <v>0</v>
      </c>
      <c r="L25" s="88" t="n">
        <v>0</v>
      </c>
      <c r="M25" s="88" t="n">
        <v>0</v>
      </c>
      <c r="N25" s="88" t="n">
        <v>0</v>
      </c>
      <c r="O25" s="35" t="n">
        <f aca="false">SUM(C25:N25)</f>
        <v>25</v>
      </c>
      <c r="P25" s="96" t="n">
        <f aca="false">O25/$O$15</f>
        <v>0.00112042307175189</v>
      </c>
      <c r="R25" s="87" t="s">
        <v>283</v>
      </c>
      <c r="S25" s="88"/>
      <c r="T25" s="88"/>
      <c r="U25" s="95"/>
      <c r="V25" s="95"/>
      <c r="W25" s="95"/>
      <c r="X25" s="95"/>
      <c r="Y25" s="95" t="n">
        <v>1</v>
      </c>
      <c r="Z25" s="95"/>
      <c r="AA25" s="95"/>
      <c r="AB25" s="95"/>
      <c r="AC25" s="95"/>
      <c r="AD25" s="95"/>
      <c r="AE25" s="35" t="n">
        <f aca="false">SUM(S25:AD25)</f>
        <v>1</v>
      </c>
      <c r="AF25" s="96" t="n">
        <f aca="false">AE25/$AE$15</f>
        <v>3.04127003436635E-005</v>
      </c>
      <c r="AH25" s="87" t="s">
        <v>284</v>
      </c>
      <c r="AI25" s="88"/>
      <c r="AJ25" s="88" t="n">
        <v>1</v>
      </c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35" t="n">
        <f aca="false">SUM(AI25:AT25)</f>
        <v>1</v>
      </c>
      <c r="AV25" s="96" t="n">
        <f aca="false">AU25/$AU$15</f>
        <v>3.59247018249749E-005</v>
      </c>
      <c r="AX25" s="87" t="s">
        <v>284</v>
      </c>
      <c r="AY25" s="88"/>
      <c r="AZ25" s="88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35" t="n">
        <f aca="false">SUM(AY25:BJ25)</f>
        <v>0</v>
      </c>
      <c r="BL25" s="96" t="n">
        <f aca="false">BK25/$BK$15</f>
        <v>0</v>
      </c>
    </row>
    <row collapsed="false" customFormat="true" customHeight="false" hidden="false" ht="14.9" outlineLevel="0" r="26" s="94">
      <c r="B26" s="87" t="s">
        <v>286</v>
      </c>
      <c r="C26" s="88" t="n">
        <v>1</v>
      </c>
      <c r="D26" s="88" t="n">
        <v>1</v>
      </c>
      <c r="E26" s="88" t="n">
        <v>1</v>
      </c>
      <c r="F26" s="88" t="n">
        <v>3</v>
      </c>
      <c r="G26" s="88" t="n">
        <v>1</v>
      </c>
      <c r="H26" s="88" t="n">
        <v>5</v>
      </c>
      <c r="I26" s="88" t="n">
        <v>1</v>
      </c>
      <c r="J26" s="88" t="n">
        <v>1</v>
      </c>
      <c r="K26" s="88" t="n">
        <v>0</v>
      </c>
      <c r="L26" s="88" t="n">
        <v>0</v>
      </c>
      <c r="M26" s="88" t="n">
        <v>0</v>
      </c>
      <c r="N26" s="88" t="n">
        <v>0</v>
      </c>
      <c r="O26" s="35" t="n">
        <f aca="false">SUM(C26:N26)</f>
        <v>14</v>
      </c>
      <c r="P26" s="96" t="n">
        <f aca="false">O26/$O$15</f>
        <v>0.00062743692018106</v>
      </c>
      <c r="R26" s="87" t="s">
        <v>287</v>
      </c>
      <c r="S26" s="88"/>
      <c r="T26" s="88"/>
      <c r="U26" s="95"/>
      <c r="V26" s="95"/>
      <c r="W26" s="95"/>
      <c r="X26" s="95"/>
      <c r="Y26" s="95"/>
      <c r="Z26" s="95"/>
      <c r="AA26" s="95"/>
      <c r="AB26" s="95"/>
      <c r="AC26" s="95"/>
      <c r="AD26" s="88"/>
      <c r="AE26" s="35" t="n">
        <f aca="false">SUM(S26:AD26)</f>
        <v>0</v>
      </c>
      <c r="AF26" s="96" t="n">
        <f aca="false">AE26/$AE$15</f>
        <v>0</v>
      </c>
      <c r="AH26" s="87" t="s">
        <v>287</v>
      </c>
      <c r="AI26" s="88"/>
      <c r="AJ26" s="88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35" t="n">
        <f aca="false">SUM(AI26:AT26)</f>
        <v>0</v>
      </c>
      <c r="AV26" s="96" t="n">
        <f aca="false">AU26/$AU$15</f>
        <v>0</v>
      </c>
      <c r="AX26" s="87" t="s">
        <v>287</v>
      </c>
      <c r="AY26" s="88"/>
      <c r="AZ26" s="88"/>
      <c r="BA26" s="95"/>
      <c r="BB26" s="95"/>
      <c r="BC26" s="95"/>
      <c r="BD26" s="95"/>
      <c r="BE26" s="95"/>
      <c r="BF26" s="95"/>
      <c r="BG26" s="95"/>
      <c r="BH26" s="95"/>
      <c r="BI26" s="95"/>
      <c r="BJ26" s="95"/>
      <c r="BK26" s="35" t="n">
        <f aca="false">SUM(AY26:BJ26)</f>
        <v>0</v>
      </c>
      <c r="BL26" s="96" t="n">
        <f aca="false">BK26/$BK$15</f>
        <v>0</v>
      </c>
    </row>
    <row collapsed="false" customFormat="true" customHeight="false" hidden="false" ht="14.9" outlineLevel="0" r="27" s="94">
      <c r="B27" s="87" t="s">
        <v>288</v>
      </c>
      <c r="C27" s="88" t="n">
        <v>0</v>
      </c>
      <c r="D27" s="88" t="n">
        <v>1</v>
      </c>
      <c r="E27" s="88" t="n">
        <v>1</v>
      </c>
      <c r="F27" s="88" t="n">
        <v>0</v>
      </c>
      <c r="G27" s="88" t="n">
        <v>3</v>
      </c>
      <c r="H27" s="88" t="n">
        <v>4</v>
      </c>
      <c r="I27" s="88" t="n">
        <v>0</v>
      </c>
      <c r="J27" s="88" t="n">
        <v>3</v>
      </c>
      <c r="K27" s="88" t="n">
        <v>0</v>
      </c>
      <c r="L27" s="88" t="n">
        <v>0</v>
      </c>
      <c r="M27" s="88" t="n">
        <v>0</v>
      </c>
      <c r="N27" s="88" t="n">
        <v>0</v>
      </c>
      <c r="O27" s="35" t="n">
        <f aca="false">SUM(C27:N27)</f>
        <v>12</v>
      </c>
      <c r="P27" s="96" t="n">
        <f aca="false">O27/$O$15</f>
        <v>0.000537803074440909</v>
      </c>
      <c r="R27" s="87" t="s">
        <v>289</v>
      </c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35" t="n">
        <f aca="false">SUM(S27:AD27)</f>
        <v>0</v>
      </c>
      <c r="AF27" s="96" t="n">
        <f aca="false">AE27/$AE$15</f>
        <v>0</v>
      </c>
      <c r="AH27" s="87" t="s">
        <v>290</v>
      </c>
      <c r="AI27" s="88"/>
      <c r="AJ27" s="88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35" t="n">
        <f aca="false">SUM(AI27:AT27)</f>
        <v>0</v>
      </c>
      <c r="AV27" s="96" t="n">
        <f aca="false">AU27/$AU$15</f>
        <v>0</v>
      </c>
      <c r="AX27" s="87" t="s">
        <v>290</v>
      </c>
      <c r="AY27" s="88"/>
      <c r="AZ27" s="88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35" t="n">
        <f aca="false">SUM(AY27:BJ27)</f>
        <v>0</v>
      </c>
      <c r="BL27" s="96" t="n">
        <f aca="false">BK27/$BK$15</f>
        <v>0</v>
      </c>
    </row>
    <row collapsed="false" customFormat="true" customHeight="false" hidden="false" ht="14.9" outlineLevel="0" r="28" s="94">
      <c r="B28" s="87" t="s">
        <v>291</v>
      </c>
      <c r="C28" s="88" t="n">
        <v>1</v>
      </c>
      <c r="D28" s="88" t="n">
        <v>0</v>
      </c>
      <c r="E28" s="88" t="n">
        <v>1</v>
      </c>
      <c r="F28" s="88" t="n">
        <v>3</v>
      </c>
      <c r="G28" s="88" t="n">
        <v>3</v>
      </c>
      <c r="H28" s="88" t="n">
        <v>0</v>
      </c>
      <c r="I28" s="88" t="n">
        <v>1</v>
      </c>
      <c r="J28" s="88" t="n">
        <v>2</v>
      </c>
      <c r="K28" s="88" t="n">
        <v>0</v>
      </c>
      <c r="L28" s="88" t="n">
        <v>0</v>
      </c>
      <c r="M28" s="88" t="n">
        <v>0</v>
      </c>
      <c r="N28" s="88" t="n">
        <v>0</v>
      </c>
      <c r="O28" s="35" t="n">
        <f aca="false">SUM(C28:N28)</f>
        <v>11</v>
      </c>
      <c r="P28" s="96" t="n">
        <f aca="false">O28/$O$15</f>
        <v>0.000492986151570833</v>
      </c>
      <c r="R28" s="87" t="s">
        <v>276</v>
      </c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35" t="n">
        <f aca="false">SUM(S28:AD28)</f>
        <v>0</v>
      </c>
      <c r="AF28" s="96" t="n">
        <f aca="false">AE28/$AE$15</f>
        <v>0</v>
      </c>
      <c r="AH28" s="87" t="s">
        <v>289</v>
      </c>
      <c r="AI28" s="88"/>
      <c r="AJ28" s="88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35" t="n">
        <f aca="false">SUM(AI28:AT28)</f>
        <v>0</v>
      </c>
      <c r="AV28" s="96" t="n">
        <f aca="false">AU28/$AU$15</f>
        <v>0</v>
      </c>
      <c r="AX28" s="87" t="s">
        <v>289</v>
      </c>
      <c r="AY28" s="88"/>
      <c r="AZ28" s="88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35" t="n">
        <f aca="false">SUM(AY28:BJ28)</f>
        <v>0</v>
      </c>
      <c r="BL28" s="96" t="n">
        <f aca="false">BK28/$BK$15</f>
        <v>0</v>
      </c>
    </row>
    <row collapsed="false" customFormat="true" customHeight="false" hidden="false" ht="14.9" outlineLevel="0" r="29" s="94">
      <c r="B29" s="87" t="s">
        <v>265</v>
      </c>
      <c r="C29" s="88" t="n">
        <v>0</v>
      </c>
      <c r="D29" s="88" t="n">
        <v>0</v>
      </c>
      <c r="E29" s="88" t="n">
        <v>0</v>
      </c>
      <c r="F29" s="88" t="n">
        <v>0</v>
      </c>
      <c r="G29" s="88" t="n">
        <v>0</v>
      </c>
      <c r="H29" s="88" t="n">
        <v>0</v>
      </c>
      <c r="I29" s="88" t="n">
        <v>0</v>
      </c>
      <c r="J29" s="88" t="n">
        <v>0</v>
      </c>
      <c r="K29" s="88" t="n">
        <v>1</v>
      </c>
      <c r="L29" s="88" t="n">
        <v>2</v>
      </c>
      <c r="M29" s="88" t="n">
        <v>2</v>
      </c>
      <c r="N29" s="88" t="n">
        <v>2</v>
      </c>
      <c r="O29" s="35" t="n">
        <f aca="false">SUM(C29:N29)</f>
        <v>7</v>
      </c>
      <c r="P29" s="96" t="n">
        <f aca="false">O29/$O$15</f>
        <v>0.00031371846009053</v>
      </c>
      <c r="R29" s="87" t="s">
        <v>261</v>
      </c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35" t="n">
        <f aca="false">SUM(S29:AD29)</f>
        <v>0</v>
      </c>
      <c r="AF29" s="96" t="n">
        <f aca="false">AE29/$AE$15</f>
        <v>0</v>
      </c>
      <c r="AH29" s="87" t="s">
        <v>273</v>
      </c>
      <c r="AI29" s="88"/>
      <c r="AJ29" s="88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35" t="n">
        <f aca="false">SUM(AI29:AT29)</f>
        <v>0</v>
      </c>
      <c r="AV29" s="96" t="n">
        <f aca="false">AU29/$AU$15</f>
        <v>0</v>
      </c>
      <c r="AX29" s="87" t="s">
        <v>292</v>
      </c>
      <c r="AY29" s="88"/>
      <c r="AZ29" s="88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35" t="n">
        <f aca="false">SUM(AY29:BJ29)</f>
        <v>0</v>
      </c>
      <c r="BL29" s="96" t="n">
        <f aca="false">BK29/$BK$15</f>
        <v>0</v>
      </c>
    </row>
    <row collapsed="false" customFormat="true" customHeight="false" hidden="false" ht="14.9" outlineLevel="0" r="30" s="94">
      <c r="B30" s="87" t="s">
        <v>293</v>
      </c>
      <c r="C30" s="88" t="n">
        <v>1</v>
      </c>
      <c r="D30" s="88" t="n">
        <v>0</v>
      </c>
      <c r="E30" s="88" t="n">
        <v>0</v>
      </c>
      <c r="F30" s="88" t="n">
        <v>0</v>
      </c>
      <c r="G30" s="88" t="n">
        <v>1</v>
      </c>
      <c r="H30" s="88" t="n">
        <v>4</v>
      </c>
      <c r="I30" s="88" t="n">
        <v>1</v>
      </c>
      <c r="J30" s="88" t="n">
        <v>0</v>
      </c>
      <c r="K30" s="88" t="n">
        <v>0</v>
      </c>
      <c r="L30" s="88" t="n">
        <v>0</v>
      </c>
      <c r="M30" s="88" t="n">
        <v>0</v>
      </c>
      <c r="N30" s="88" t="n">
        <v>0</v>
      </c>
      <c r="O30" s="35" t="n">
        <f aca="false">SUM(C30:N30)</f>
        <v>7</v>
      </c>
      <c r="P30" s="96" t="n">
        <f aca="false">O30/$O$15</f>
        <v>0.00031371846009053</v>
      </c>
      <c r="R30" s="87" t="s">
        <v>280</v>
      </c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35" t="n">
        <f aca="false">SUM(S30:AD30)</f>
        <v>0</v>
      </c>
      <c r="AF30" s="96" t="n">
        <f aca="false">AE30/$AE$15</f>
        <v>0</v>
      </c>
      <c r="AH30" s="87" t="s">
        <v>276</v>
      </c>
      <c r="AI30" s="88"/>
      <c r="AJ30" s="88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35" t="n">
        <f aca="false">SUM(AI30:AT30)</f>
        <v>0</v>
      </c>
      <c r="AV30" s="96" t="n">
        <f aca="false">AU30/$AU$15</f>
        <v>0</v>
      </c>
      <c r="AX30" s="87" t="s">
        <v>276</v>
      </c>
      <c r="AY30" s="88"/>
      <c r="AZ30" s="88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35" t="n">
        <f aca="false">SUM(AY30:BJ30)</f>
        <v>0</v>
      </c>
      <c r="BL30" s="96" t="n">
        <f aca="false">BK30/$BK$15</f>
        <v>0</v>
      </c>
    </row>
    <row collapsed="false" customFormat="true" customHeight="false" hidden="false" ht="14.9" outlineLevel="0" r="31" s="94">
      <c r="B31" s="87" t="s">
        <v>264</v>
      </c>
      <c r="C31" s="88" t="n">
        <v>0</v>
      </c>
      <c r="D31" s="88" t="n">
        <v>0</v>
      </c>
      <c r="E31" s="88" t="n">
        <v>0</v>
      </c>
      <c r="F31" s="88" t="n">
        <v>0</v>
      </c>
      <c r="G31" s="88" t="n">
        <v>0</v>
      </c>
      <c r="H31" s="88" t="n">
        <v>0</v>
      </c>
      <c r="I31" s="88" t="n">
        <v>0</v>
      </c>
      <c r="J31" s="88" t="n">
        <v>0</v>
      </c>
      <c r="K31" s="88" t="n">
        <v>3</v>
      </c>
      <c r="L31" s="88" t="n">
        <v>3</v>
      </c>
      <c r="M31" s="88" t="n">
        <v>0</v>
      </c>
      <c r="N31" s="88" t="n">
        <v>1</v>
      </c>
      <c r="O31" s="35" t="n">
        <f aca="false">SUM(C31:N31)</f>
        <v>7</v>
      </c>
      <c r="P31" s="96" t="n">
        <f aca="false">O31/$O$15</f>
        <v>0.00031371846009053</v>
      </c>
      <c r="R31" s="87" t="s">
        <v>274</v>
      </c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35" t="n">
        <f aca="false">SUM(S31:AD31)</f>
        <v>0</v>
      </c>
      <c r="AF31" s="96" t="n">
        <f aca="false">AE31/$AE$15</f>
        <v>0</v>
      </c>
      <c r="AH31" s="87" t="s">
        <v>294</v>
      </c>
      <c r="AI31" s="88"/>
      <c r="AJ31" s="88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35" t="n">
        <f aca="false">SUM(AI31:AT31)</f>
        <v>0</v>
      </c>
      <c r="AV31" s="96" t="n">
        <f aca="false">AU31/$AU$15</f>
        <v>0</v>
      </c>
      <c r="AX31" s="87" t="s">
        <v>294</v>
      </c>
      <c r="AY31" s="88"/>
      <c r="AZ31" s="88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35" t="n">
        <f aca="false">SUM(AY31:BJ31)</f>
        <v>0</v>
      </c>
      <c r="BL31" s="96" t="n">
        <f aca="false">BK31/$BK$15</f>
        <v>0</v>
      </c>
    </row>
    <row collapsed="false" customFormat="true" customHeight="false" hidden="false" ht="14.9" outlineLevel="0" r="32" s="94">
      <c r="B32" s="87" t="s">
        <v>275</v>
      </c>
      <c r="C32" s="88" t="n">
        <v>0</v>
      </c>
      <c r="D32" s="88" t="n">
        <v>0</v>
      </c>
      <c r="E32" s="88" t="n">
        <v>0</v>
      </c>
      <c r="F32" s="88" t="n">
        <v>0</v>
      </c>
      <c r="G32" s="88" t="n">
        <v>0</v>
      </c>
      <c r="H32" s="88" t="n">
        <v>0</v>
      </c>
      <c r="I32" s="88" t="n">
        <v>0</v>
      </c>
      <c r="J32" s="88" t="n">
        <v>0</v>
      </c>
      <c r="K32" s="88" t="n">
        <v>1</v>
      </c>
      <c r="L32" s="88" t="n">
        <v>2</v>
      </c>
      <c r="M32" s="88" t="n">
        <v>2</v>
      </c>
      <c r="N32" s="88" t="n">
        <v>2</v>
      </c>
      <c r="O32" s="35" t="n">
        <f aca="false">SUM(C32:N32)</f>
        <v>7</v>
      </c>
      <c r="P32" s="96" t="n">
        <f aca="false">O32/$O$15</f>
        <v>0.00031371846009053</v>
      </c>
      <c r="R32" s="87" t="s">
        <v>272</v>
      </c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35" t="n">
        <f aca="false">SUM(S32:AD32)</f>
        <v>0</v>
      </c>
      <c r="AF32" s="96" t="n">
        <f aca="false">AE32/$AE$15</f>
        <v>0</v>
      </c>
      <c r="AH32" s="87" t="s">
        <v>261</v>
      </c>
      <c r="AI32" s="88"/>
      <c r="AJ32" s="88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35" t="n">
        <f aca="false">SUM(AI32:AT32)</f>
        <v>0</v>
      </c>
      <c r="AV32" s="96" t="n">
        <f aca="false">AU32/$AU$15</f>
        <v>0</v>
      </c>
      <c r="AX32" s="87" t="s">
        <v>261</v>
      </c>
      <c r="AY32" s="88"/>
      <c r="AZ32" s="88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35" t="n">
        <f aca="false">SUM(AY32:BJ32)</f>
        <v>0</v>
      </c>
      <c r="BL32" s="96" t="n">
        <f aca="false">BK32/$BK$15</f>
        <v>0</v>
      </c>
    </row>
    <row collapsed="false" customFormat="true" customHeight="false" hidden="false" ht="14.9" outlineLevel="0" r="33" s="94">
      <c r="B33" s="87" t="s">
        <v>287</v>
      </c>
      <c r="C33" s="88" t="n">
        <v>0</v>
      </c>
      <c r="D33" s="88" t="n">
        <v>0</v>
      </c>
      <c r="E33" s="88" t="n">
        <v>0</v>
      </c>
      <c r="F33" s="88" t="n">
        <v>0</v>
      </c>
      <c r="G33" s="88" t="n">
        <v>1</v>
      </c>
      <c r="H33" s="88" t="n">
        <v>0</v>
      </c>
      <c r="I33" s="88" t="n">
        <v>0</v>
      </c>
      <c r="J33" s="88" t="n">
        <v>3</v>
      </c>
      <c r="K33" s="88" t="n">
        <v>0</v>
      </c>
      <c r="L33" s="88" t="n">
        <v>0</v>
      </c>
      <c r="M33" s="88" t="n">
        <v>0</v>
      </c>
      <c r="N33" s="88" t="n">
        <v>0</v>
      </c>
      <c r="O33" s="35" t="n">
        <f aca="false">SUM(C33:N33)</f>
        <v>4</v>
      </c>
      <c r="P33" s="96" t="n">
        <f aca="false">O33/$O$15</f>
        <v>0.000179267691480303</v>
      </c>
      <c r="R33" s="87" t="s">
        <v>263</v>
      </c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35" t="n">
        <f aca="false">SUM(S33:AD33)</f>
        <v>0</v>
      </c>
      <c r="AF33" s="96" t="n">
        <f aca="false">AE33/$AE$15</f>
        <v>0</v>
      </c>
      <c r="AH33" s="87" t="s">
        <v>280</v>
      </c>
      <c r="AI33" s="88"/>
      <c r="AJ33" s="88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35" t="n">
        <f aca="false">SUM(AI33:AT33)</f>
        <v>0</v>
      </c>
      <c r="AV33" s="96" t="n">
        <f aca="false">AU33/$AU$15</f>
        <v>0</v>
      </c>
      <c r="AX33" s="87" t="s">
        <v>280</v>
      </c>
      <c r="AY33" s="88"/>
      <c r="AZ33" s="88"/>
      <c r="BA33" s="95"/>
      <c r="BB33" s="95"/>
      <c r="BC33" s="95"/>
      <c r="BD33" s="95"/>
      <c r="BE33" s="95"/>
      <c r="BF33" s="95"/>
      <c r="BG33" s="95"/>
      <c r="BH33" s="95"/>
      <c r="BI33" s="95"/>
      <c r="BJ33" s="95"/>
      <c r="BK33" s="35" t="n">
        <f aca="false">SUM(AY33:BJ33)</f>
        <v>0</v>
      </c>
      <c r="BL33" s="96" t="n">
        <f aca="false">BK33/$BK$15</f>
        <v>0</v>
      </c>
    </row>
    <row collapsed="false" customFormat="true" customHeight="false" hidden="false" ht="14.9" outlineLevel="0" r="34" s="94">
      <c r="B34" s="87" t="s">
        <v>295</v>
      </c>
      <c r="C34" s="88" t="n">
        <v>1</v>
      </c>
      <c r="D34" s="88" t="n">
        <v>0</v>
      </c>
      <c r="E34" s="88" t="n">
        <v>0</v>
      </c>
      <c r="F34" s="88" t="n">
        <v>0</v>
      </c>
      <c r="G34" s="88" t="n">
        <v>1</v>
      </c>
      <c r="H34" s="88" t="n">
        <v>2</v>
      </c>
      <c r="I34" s="88" t="n">
        <v>0</v>
      </c>
      <c r="J34" s="88" t="n">
        <v>0</v>
      </c>
      <c r="K34" s="88" t="n">
        <v>0</v>
      </c>
      <c r="L34" s="88" t="n">
        <v>0</v>
      </c>
      <c r="M34" s="88" t="n">
        <v>0</v>
      </c>
      <c r="N34" s="88" t="n">
        <v>0</v>
      </c>
      <c r="O34" s="35" t="n">
        <f aca="false">SUM(C34:N34)</f>
        <v>4</v>
      </c>
      <c r="P34" s="96" t="n">
        <f aca="false">O34/$O$15</f>
        <v>0.000179267691480303</v>
      </c>
      <c r="R34" s="87" t="s">
        <v>259</v>
      </c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35" t="n">
        <f aca="false">SUM(S34:AD34)</f>
        <v>0</v>
      </c>
      <c r="AF34" s="96" t="n">
        <f aca="false">AE34/$AE$15</f>
        <v>0</v>
      </c>
      <c r="AH34" s="87" t="s">
        <v>274</v>
      </c>
      <c r="AI34" s="88"/>
      <c r="AJ34" s="88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35" t="n">
        <f aca="false">SUM(AI34:AT34)</f>
        <v>0</v>
      </c>
      <c r="AV34" s="96" t="n">
        <f aca="false">AU34/$AU$15</f>
        <v>0</v>
      </c>
      <c r="AX34" s="87" t="s">
        <v>274</v>
      </c>
      <c r="AY34" s="88"/>
      <c r="AZ34" s="88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35" t="n">
        <f aca="false">SUM(AY34:BJ34)</f>
        <v>0</v>
      </c>
      <c r="BL34" s="96" t="n">
        <f aca="false">BK34/$BK$15</f>
        <v>0</v>
      </c>
    </row>
    <row collapsed="false" customFormat="true" customHeight="false" hidden="false" ht="14.9" outlineLevel="0" r="35" s="94">
      <c r="B35" s="87" t="s">
        <v>296</v>
      </c>
      <c r="C35" s="88" t="n">
        <v>0</v>
      </c>
      <c r="D35" s="88" t="n">
        <v>0</v>
      </c>
      <c r="E35" s="88" t="n">
        <v>1</v>
      </c>
      <c r="F35" s="88" t="n">
        <v>0</v>
      </c>
      <c r="G35" s="88" t="n">
        <v>1</v>
      </c>
      <c r="H35" s="88" t="n">
        <v>1</v>
      </c>
      <c r="I35" s="88" t="n">
        <v>0</v>
      </c>
      <c r="J35" s="88" t="n">
        <v>1</v>
      </c>
      <c r="K35" s="88" t="n">
        <v>0</v>
      </c>
      <c r="L35" s="88" t="n">
        <v>0</v>
      </c>
      <c r="M35" s="88" t="n">
        <v>0</v>
      </c>
      <c r="N35" s="88" t="n">
        <v>0</v>
      </c>
      <c r="O35" s="35" t="n">
        <f aca="false">SUM(C35:N35)</f>
        <v>4</v>
      </c>
      <c r="P35" s="96" t="n">
        <f aca="false">O35/$O$15</f>
        <v>0.000179267691480303</v>
      </c>
      <c r="R35" s="87" t="s">
        <v>293</v>
      </c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35" t="n">
        <f aca="false">SUM(S35:AD35)</f>
        <v>0</v>
      </c>
      <c r="AF35" s="96" t="n">
        <f aca="false">AE35/$AE$15</f>
        <v>0</v>
      </c>
      <c r="AH35" s="87" t="s">
        <v>272</v>
      </c>
      <c r="AI35" s="88"/>
      <c r="AJ35" s="88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35" t="n">
        <f aca="false">SUM(AI35:AT35)</f>
        <v>0</v>
      </c>
      <c r="AV35" s="96" t="n">
        <f aca="false">AU35/$AU$15</f>
        <v>0</v>
      </c>
      <c r="AX35" s="87" t="s">
        <v>272</v>
      </c>
      <c r="AY35" s="88"/>
      <c r="AZ35" s="88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35" t="n">
        <f aca="false">SUM(AY35:BJ35)</f>
        <v>0</v>
      </c>
      <c r="BL35" s="96" t="n">
        <f aca="false">BK35/$BK$15</f>
        <v>0</v>
      </c>
    </row>
    <row collapsed="false" customFormat="true" customHeight="false" hidden="false" ht="14.9" outlineLevel="0" r="36" s="94">
      <c r="B36" s="87" t="s">
        <v>283</v>
      </c>
      <c r="C36" s="88" t="n">
        <v>0</v>
      </c>
      <c r="D36" s="88" t="n">
        <v>0</v>
      </c>
      <c r="E36" s="88" t="n">
        <v>0</v>
      </c>
      <c r="F36" s="88" t="n">
        <v>0</v>
      </c>
      <c r="G36" s="88" t="n">
        <v>0</v>
      </c>
      <c r="H36" s="88" t="n">
        <v>0</v>
      </c>
      <c r="I36" s="88" t="n">
        <v>0</v>
      </c>
      <c r="J36" s="88" t="n">
        <v>0</v>
      </c>
      <c r="K36" s="88" t="n">
        <v>1</v>
      </c>
      <c r="L36" s="88" t="n">
        <v>0</v>
      </c>
      <c r="M36" s="88" t="n">
        <v>0</v>
      </c>
      <c r="N36" s="88" t="n">
        <v>2</v>
      </c>
      <c r="O36" s="35" t="n">
        <f aca="false">SUM(C36:N36)</f>
        <v>3</v>
      </c>
      <c r="P36" s="96" t="n">
        <f aca="false">O36/$O$15</f>
        <v>0.000134450768610227</v>
      </c>
      <c r="R36" s="87" t="s">
        <v>285</v>
      </c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35" t="n">
        <f aca="false">SUM(S36:AD36)</f>
        <v>0</v>
      </c>
      <c r="AF36" s="96" t="n">
        <f aca="false">AE36/$AE$15</f>
        <v>0</v>
      </c>
      <c r="AH36" s="87" t="s">
        <v>263</v>
      </c>
      <c r="AI36" s="88"/>
      <c r="AJ36" s="88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35" t="n">
        <f aca="false">SUM(AI36:AT36)</f>
        <v>0</v>
      </c>
      <c r="AV36" s="96" t="n">
        <f aca="false">AU36/$AU$15</f>
        <v>0</v>
      </c>
      <c r="AX36" s="87" t="s">
        <v>263</v>
      </c>
      <c r="AY36" s="88"/>
      <c r="AZ36" s="88"/>
      <c r="BA36" s="95"/>
      <c r="BB36" s="95"/>
      <c r="BC36" s="95"/>
      <c r="BD36" s="95"/>
      <c r="BE36" s="95"/>
      <c r="BF36" s="95"/>
      <c r="BG36" s="95"/>
      <c r="BH36" s="95"/>
      <c r="BI36" s="95"/>
      <c r="BJ36" s="95"/>
      <c r="BK36" s="35" t="n">
        <f aca="false">SUM(AY36:BJ36)</f>
        <v>0</v>
      </c>
      <c r="BL36" s="96" t="n">
        <f aca="false">BK36/$BK$15</f>
        <v>0</v>
      </c>
    </row>
    <row collapsed="false" customFormat="true" customHeight="false" hidden="false" ht="14.9" outlineLevel="0" r="37" s="94">
      <c r="B37" s="87" t="s">
        <v>266</v>
      </c>
      <c r="C37" s="88" t="n">
        <v>0</v>
      </c>
      <c r="D37" s="88" t="n">
        <v>0</v>
      </c>
      <c r="E37" s="88" t="n">
        <v>0</v>
      </c>
      <c r="F37" s="88" t="n">
        <v>0</v>
      </c>
      <c r="G37" s="88" t="n">
        <v>0</v>
      </c>
      <c r="H37" s="88" t="n">
        <v>0</v>
      </c>
      <c r="I37" s="88" t="n">
        <v>0</v>
      </c>
      <c r="J37" s="88" t="n">
        <v>0</v>
      </c>
      <c r="K37" s="88" t="n">
        <v>0</v>
      </c>
      <c r="L37" s="88" t="n">
        <v>2</v>
      </c>
      <c r="M37" s="88" t="n">
        <v>1</v>
      </c>
      <c r="N37" s="88" t="n">
        <v>0</v>
      </c>
      <c r="O37" s="35" t="n">
        <f aca="false">SUM(C37:N37)</f>
        <v>3</v>
      </c>
      <c r="P37" s="96" t="n">
        <f aca="false">O37/$O$15</f>
        <v>0.000134450768610227</v>
      </c>
      <c r="R37" s="87" t="s">
        <v>286</v>
      </c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35" t="n">
        <f aca="false">SUM(S37:AD37)</f>
        <v>0</v>
      </c>
      <c r="AF37" s="96" t="n">
        <f aca="false">AE37/$AE$15</f>
        <v>0</v>
      </c>
      <c r="AH37" s="87" t="s">
        <v>297</v>
      </c>
      <c r="AI37" s="88"/>
      <c r="AJ37" s="88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35" t="n">
        <f aca="false">SUM(AI37:AT37)</f>
        <v>0</v>
      </c>
      <c r="AV37" s="96" t="n">
        <f aca="false">AU37/$AU$15</f>
        <v>0</v>
      </c>
      <c r="AX37" s="87" t="s">
        <v>297</v>
      </c>
      <c r="AY37" s="88"/>
      <c r="AZ37" s="88"/>
      <c r="BA37" s="95"/>
      <c r="BB37" s="95"/>
      <c r="BC37" s="95"/>
      <c r="BD37" s="95"/>
      <c r="BE37" s="95"/>
      <c r="BF37" s="95"/>
      <c r="BG37" s="95"/>
      <c r="BH37" s="95"/>
      <c r="BI37" s="95"/>
      <c r="BJ37" s="95"/>
      <c r="BK37" s="35" t="n">
        <f aca="false">SUM(AY37:BJ37)</f>
        <v>0</v>
      </c>
      <c r="BL37" s="96" t="n">
        <f aca="false">BK37/$BK$15</f>
        <v>0</v>
      </c>
    </row>
    <row collapsed="false" customFormat="true" customHeight="false" hidden="false" ht="14.9" outlineLevel="0" r="38" s="94">
      <c r="B38" s="87" t="s">
        <v>298</v>
      </c>
      <c r="C38" s="95" t="n">
        <v>1</v>
      </c>
      <c r="D38" s="95" t="n">
        <v>0</v>
      </c>
      <c r="E38" s="95" t="n">
        <v>1</v>
      </c>
      <c r="F38" s="95" t="n">
        <v>0</v>
      </c>
      <c r="G38" s="95" t="n">
        <v>0</v>
      </c>
      <c r="H38" s="95" t="n">
        <v>0</v>
      </c>
      <c r="I38" s="95" t="n">
        <v>0</v>
      </c>
      <c r="J38" s="95" t="n">
        <v>1</v>
      </c>
      <c r="K38" s="95" t="n">
        <v>0</v>
      </c>
      <c r="L38" s="95" t="n">
        <v>0</v>
      </c>
      <c r="M38" s="95" t="n">
        <v>0</v>
      </c>
      <c r="N38" s="95" t="n">
        <v>0</v>
      </c>
      <c r="O38" s="35" t="n">
        <f aca="false">SUM(C38:N38)</f>
        <v>3</v>
      </c>
      <c r="P38" s="96" t="n">
        <f aca="false">O38/$O$15</f>
        <v>0.000134450768610227</v>
      </c>
      <c r="R38" s="87" t="s">
        <v>103</v>
      </c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35" t="n">
        <f aca="false">SUM(S38:AD38)</f>
        <v>0</v>
      </c>
      <c r="AF38" s="96" t="n">
        <f aca="false">AE38/$AE$15</f>
        <v>0</v>
      </c>
      <c r="AH38" s="87" t="s">
        <v>259</v>
      </c>
      <c r="AI38" s="88"/>
      <c r="AJ38" s="88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35" t="n">
        <f aca="false">SUM(AI38:AT38)</f>
        <v>0</v>
      </c>
      <c r="AV38" s="96" t="n">
        <f aca="false">AU38/$AU$15</f>
        <v>0</v>
      </c>
      <c r="AX38" s="87" t="s">
        <v>259</v>
      </c>
      <c r="AY38" s="88"/>
      <c r="AZ38" s="88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35" t="n">
        <f aca="false">SUM(AY38:BJ38)</f>
        <v>0</v>
      </c>
      <c r="BL38" s="96" t="n">
        <f aca="false">BK38/$BK$15</f>
        <v>0</v>
      </c>
    </row>
    <row collapsed="false" customFormat="true" customHeight="false" hidden="false" ht="14.9" outlineLevel="0" r="39" s="94">
      <c r="B39" s="87" t="s">
        <v>278</v>
      </c>
      <c r="C39" s="95" t="n">
        <v>0</v>
      </c>
      <c r="D39" s="95" t="n">
        <v>0</v>
      </c>
      <c r="E39" s="95" t="n">
        <v>0</v>
      </c>
      <c r="F39" s="95" t="n">
        <v>0</v>
      </c>
      <c r="G39" s="95" t="n">
        <v>0</v>
      </c>
      <c r="H39" s="95" t="n">
        <v>0</v>
      </c>
      <c r="I39" s="95" t="n">
        <v>0</v>
      </c>
      <c r="J39" s="95" t="n">
        <v>0</v>
      </c>
      <c r="K39" s="95" t="n">
        <v>1</v>
      </c>
      <c r="L39" s="95" t="n">
        <v>0</v>
      </c>
      <c r="M39" s="95" t="n">
        <v>1</v>
      </c>
      <c r="N39" s="95" t="n">
        <v>0</v>
      </c>
      <c r="O39" s="35" t="n">
        <f aca="false">SUM(C39:N39)</f>
        <v>2</v>
      </c>
      <c r="P39" s="96" t="n">
        <f aca="false">O39/$O$15</f>
        <v>8.96338457401515E-005</v>
      </c>
      <c r="R39" s="87" t="s">
        <v>295</v>
      </c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35" t="n">
        <f aca="false">SUM(S39:AD39)</f>
        <v>0</v>
      </c>
      <c r="AF39" s="96" t="n">
        <f aca="false">AE39/$AE$15</f>
        <v>0</v>
      </c>
      <c r="AH39" s="87" t="s">
        <v>293</v>
      </c>
      <c r="AI39" s="88"/>
      <c r="AJ39" s="88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35" t="n">
        <f aca="false">SUM(AI39:AT39)</f>
        <v>0</v>
      </c>
      <c r="AV39" s="96" t="n">
        <f aca="false">AU39/$AU$15</f>
        <v>0</v>
      </c>
      <c r="AX39" s="87" t="s">
        <v>293</v>
      </c>
      <c r="AY39" s="88"/>
      <c r="AZ39" s="88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35" t="n">
        <f aca="false">SUM(AY39:BJ39)</f>
        <v>0</v>
      </c>
      <c r="BL39" s="96" t="n">
        <f aca="false">BK39/$BK$15</f>
        <v>0</v>
      </c>
    </row>
    <row collapsed="false" customFormat="true" customHeight="false" hidden="false" ht="14.9" outlineLevel="0" r="40" s="94">
      <c r="B40" s="87" t="s">
        <v>289</v>
      </c>
      <c r="C40" s="95" t="n">
        <v>0</v>
      </c>
      <c r="D40" s="95" t="n">
        <v>0</v>
      </c>
      <c r="E40" s="95" t="n">
        <v>1</v>
      </c>
      <c r="F40" s="95" t="n">
        <v>0</v>
      </c>
      <c r="G40" s="95" t="n">
        <v>0</v>
      </c>
      <c r="H40" s="95" t="n">
        <v>0</v>
      </c>
      <c r="I40" s="95" t="n">
        <v>0</v>
      </c>
      <c r="J40" s="95" t="n">
        <v>0</v>
      </c>
      <c r="K40" s="95" t="n">
        <v>0</v>
      </c>
      <c r="L40" s="95" t="n">
        <v>0</v>
      </c>
      <c r="M40" s="95" t="n">
        <v>0</v>
      </c>
      <c r="N40" s="95" t="n">
        <v>0</v>
      </c>
      <c r="O40" s="35" t="n">
        <f aca="false">SUM(C40:N40)</f>
        <v>1</v>
      </c>
      <c r="P40" s="96" t="n">
        <f aca="false">O40/$O$15</f>
        <v>4.48169228700757E-005</v>
      </c>
      <c r="R40" s="87" t="s">
        <v>291</v>
      </c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35" t="n">
        <f aca="false">SUM(S40:AD40)</f>
        <v>0</v>
      </c>
      <c r="AF40" s="96" t="n">
        <f aca="false">AE40/$AE$15</f>
        <v>0</v>
      </c>
      <c r="AH40" s="87" t="s">
        <v>299</v>
      </c>
      <c r="AI40" s="88"/>
      <c r="AJ40" s="88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35" t="n">
        <f aca="false">SUM(AI40:AT40)</f>
        <v>0</v>
      </c>
      <c r="AV40" s="96" t="n">
        <f aca="false">AU40/$AU$15</f>
        <v>0</v>
      </c>
      <c r="AX40" s="87" t="s">
        <v>299</v>
      </c>
      <c r="AY40" s="88"/>
      <c r="AZ40" s="88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35" t="n">
        <f aca="false">SUM(AY40:BJ40)</f>
        <v>0</v>
      </c>
      <c r="BL40" s="96" t="n">
        <f aca="false">BK40/$BK$15</f>
        <v>0</v>
      </c>
    </row>
    <row collapsed="false" customFormat="true" customHeight="false" hidden="false" ht="14.9" outlineLevel="0" r="41" s="94">
      <c r="B41" s="87" t="s">
        <v>277</v>
      </c>
      <c r="C41" s="95" t="n">
        <v>0</v>
      </c>
      <c r="D41" s="95" t="n">
        <v>0</v>
      </c>
      <c r="E41" s="95" t="n">
        <v>0</v>
      </c>
      <c r="F41" s="95" t="n">
        <v>0</v>
      </c>
      <c r="G41" s="95" t="n">
        <v>0</v>
      </c>
      <c r="H41" s="95" t="n">
        <v>0</v>
      </c>
      <c r="I41" s="95" t="n">
        <v>0</v>
      </c>
      <c r="J41" s="95" t="n">
        <v>0</v>
      </c>
      <c r="K41" s="95" t="n">
        <v>0</v>
      </c>
      <c r="L41" s="95" t="n">
        <v>0</v>
      </c>
      <c r="M41" s="95" t="n">
        <v>1</v>
      </c>
      <c r="N41" s="95" t="n">
        <v>0</v>
      </c>
      <c r="O41" s="35" t="n">
        <f aca="false">SUM(C41:N41)</f>
        <v>1</v>
      </c>
      <c r="P41" s="96" t="n">
        <f aca="false">O41/$O$15</f>
        <v>4.48169228700757E-005</v>
      </c>
      <c r="R41" s="87" t="s">
        <v>288</v>
      </c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35" t="n">
        <f aca="false">SUM(S41:AD41)</f>
        <v>0</v>
      </c>
      <c r="AF41" s="96" t="n">
        <f aca="false">AE41/$AE$15</f>
        <v>0</v>
      </c>
      <c r="AH41" s="87" t="s">
        <v>285</v>
      </c>
      <c r="AI41" s="88"/>
      <c r="AJ41" s="88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35" t="n">
        <f aca="false">SUM(AI41:AT41)</f>
        <v>0</v>
      </c>
      <c r="AV41" s="96" t="n">
        <f aca="false">AU41/$AU$15</f>
        <v>0</v>
      </c>
      <c r="AX41" s="87" t="s">
        <v>285</v>
      </c>
      <c r="AY41" s="88"/>
      <c r="AZ41" s="88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35" t="n">
        <f aca="false">SUM(AY41:BJ41)</f>
        <v>0</v>
      </c>
      <c r="BL41" s="96" t="n">
        <f aca="false">BK41/$BK$15</f>
        <v>0</v>
      </c>
    </row>
  </sheetData>
  <mergeCells count="8">
    <mergeCell ref="B2:P2"/>
    <mergeCell ref="R2:AF2"/>
    <mergeCell ref="AH2:AV2"/>
    <mergeCell ref="AX2:BL2"/>
    <mergeCell ref="B17:P17"/>
    <mergeCell ref="R17:AF17"/>
    <mergeCell ref="AH17:AV17"/>
    <mergeCell ref="AX17:BL17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DY41"/>
  <sheetViews>
    <sheetView colorId="64" defaultGridColor="true" rightToLeft="false" showFormulas="false" showGridLines="false" showOutlineSymbols="true" showRowColHeaders="fals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1" width="1.72941176470588"/>
    <col collapsed="false" hidden="false" max="2" min="2" style="1" width="55.1176470588235"/>
    <col collapsed="false" hidden="false" max="4" min="3" style="1" width="4.04313725490196"/>
    <col collapsed="false" hidden="false" max="5" min="5" style="1" width="4.18823529411765"/>
    <col collapsed="false" hidden="false" max="6" min="6" style="1" width="3.46274509803922"/>
    <col collapsed="false" hidden="false" max="7" min="7" style="1" width="5.04705882352941"/>
    <col collapsed="false" hidden="false" max="11" min="8" style="1" width="4.04313725490196"/>
    <col collapsed="false" hidden="false" max="13" min="12" style="1" width="5.04705882352941"/>
    <col collapsed="false" hidden="false" max="17" min="14" style="1" width="4.04313725490196"/>
    <col collapsed="false" hidden="false" max="18" min="18" style="1" width="5.04705882352941"/>
    <col collapsed="false" hidden="false" max="20" min="19" style="1" width="4.04313725490196"/>
    <col collapsed="false" hidden="false" max="21" min="21" style="1" width="5.04705882352941"/>
    <col collapsed="false" hidden="false" max="23" min="22" style="1" width="4.04313725490196"/>
    <col collapsed="false" hidden="false" max="24" min="24" style="1" width="3.31764705882353"/>
    <col collapsed="false" hidden="false" max="25" min="25" style="1" width="5.04705882352941"/>
    <col collapsed="false" hidden="false" max="27" min="26" style="1" width="4.04313725490196"/>
    <col collapsed="false" hidden="false" max="28" min="28" style="1" width="5.04705882352941"/>
    <col collapsed="false" hidden="false" max="29" min="29" style="1" width="4.04313725490196"/>
    <col collapsed="false" hidden="false" max="30" min="30" style="1" width="3.74509803921569"/>
    <col collapsed="false" hidden="false" max="31" min="31" style="1" width="3.17647058823529"/>
    <col collapsed="false" hidden="false" max="32" min="32" style="3" width="6.63921568627451"/>
    <col collapsed="false" hidden="false" max="33" min="33" style="3" width="8.21960784313725"/>
    <col collapsed="false" hidden="false" max="34" min="34" style="1" width="1.72941176470588"/>
    <col collapsed="false" hidden="false" max="35" min="35" style="1" width="55.1176470588235"/>
    <col collapsed="false" hidden="false" max="37" min="36" style="1" width="4.04313725490196"/>
    <col collapsed="false" hidden="false" max="38" min="38" style="1" width="5.04705882352941"/>
    <col collapsed="false" hidden="false" max="39" min="39" style="1" width="3.46274509803922"/>
    <col collapsed="false" hidden="false" max="42" min="40" style="1" width="5.04705882352941"/>
    <col collapsed="false" hidden="false" max="43" min="43" style="1" width="4.04313725490196"/>
    <col collapsed="false" hidden="false" max="46" min="44" style="1" width="5.04705882352941"/>
    <col collapsed="false" hidden="false" max="48" min="47" style="1" width="4.04313725490196"/>
    <col collapsed="false" hidden="false" max="49" min="49" style="1" width="5.04705882352941"/>
    <col collapsed="false" hidden="false" max="50" min="50" style="1" width="4.04313725490196"/>
    <col collapsed="false" hidden="false" max="51" min="51" style="1" width="5.04705882352941"/>
    <col collapsed="false" hidden="false" max="52" min="52" style="1" width="4.04313725490196"/>
    <col collapsed="false" hidden="false" max="54" min="53" style="1" width="5.04705882352941"/>
    <col collapsed="false" hidden="false" max="56" min="55" style="1" width="4.04313725490196"/>
    <col collapsed="false" hidden="false" max="57" min="57" style="1" width="3.31764705882353"/>
    <col collapsed="false" hidden="false" max="58" min="58" style="1" width="5.04705882352941"/>
    <col collapsed="false" hidden="false" max="60" min="59" style="1" width="4.04313725490196"/>
    <col collapsed="false" hidden="false" max="61" min="61" style="1" width="5.04705882352941"/>
    <col collapsed="false" hidden="false" max="62" min="62" style="1" width="4.04313725490196"/>
    <col collapsed="false" hidden="false" max="63" min="63" style="1" width="3.74509803921569"/>
    <col collapsed="false" hidden="false" max="64" min="64" style="3" width="6.63921568627451"/>
    <col collapsed="false" hidden="false" max="65" min="65" style="3" width="8.21960784313725"/>
    <col collapsed="false" hidden="false" max="66" min="66" style="1" width="3.46274509803922"/>
    <col collapsed="false" hidden="false" max="67" min="67" style="1" width="55.1176470588235"/>
    <col collapsed="false" hidden="false" max="69" min="68" style="1" width="4.04313725490196"/>
    <col collapsed="false" hidden="false" max="70" min="70" style="1" width="4.18823529411765"/>
    <col collapsed="false" hidden="false" max="71" min="71" style="1" width="3.46274509803922"/>
    <col collapsed="false" hidden="false" max="73" min="72" style="1" width="5.04705882352941"/>
    <col collapsed="false" hidden="false" max="75" min="74" style="1" width="4.04313725490196"/>
    <col collapsed="false" hidden="false" max="78" min="76" style="1" width="5.04705882352941"/>
    <col collapsed="false" hidden="false" max="80" min="79" style="1" width="4.04313725490196"/>
    <col collapsed="false" hidden="false" max="81" min="81" style="1" width="5.04705882352941"/>
    <col collapsed="false" hidden="false" max="82" min="82" style="1" width="4.04313725490196"/>
    <col collapsed="false" hidden="false" max="83" min="83" style="1" width="5.04705882352941"/>
    <col collapsed="false" hidden="false" max="84" min="84" style="1" width="4.04313725490196"/>
    <col collapsed="false" hidden="false" max="86" min="85" style="1" width="5.04705882352941"/>
    <col collapsed="false" hidden="false" max="88" min="87" style="1" width="4.04313725490196"/>
    <col collapsed="false" hidden="false" max="89" min="89" style="1" width="3.31764705882353"/>
    <col collapsed="false" hidden="false" max="91" min="90" style="1" width="5.04705882352941"/>
    <col collapsed="false" hidden="false" max="92" min="92" style="1" width="4.04313725490196"/>
    <col collapsed="false" hidden="false" max="93" min="93" style="1" width="5.04705882352941"/>
    <col collapsed="false" hidden="false" max="94" min="94" style="1" width="4.04313725490196"/>
    <col collapsed="false" hidden="false" max="95" min="95" style="1" width="3.74509803921569"/>
    <col collapsed="false" hidden="false" max="96" min="96" style="3" width="6.63921568627451"/>
    <col collapsed="false" hidden="false" max="97" min="97" style="3" width="8.21960784313725"/>
    <col collapsed="false" hidden="false" max="98" min="98" style="1" width="3.31764705882353"/>
    <col collapsed="false" hidden="false" max="99" min="99" style="1" width="55.1176470588235"/>
    <col collapsed="false" hidden="false" max="101" min="100" style="1" width="4.04313725490196"/>
    <col collapsed="false" hidden="false" max="102" min="102" style="1" width="4.18823529411765"/>
    <col collapsed="false" hidden="false" max="103" min="103" style="1" width="3.46274509803922"/>
    <col collapsed="false" hidden="false" max="105" min="104" style="1" width="5.04705882352941"/>
    <col collapsed="false" hidden="false" max="107" min="106" style="1" width="4.04313725490196"/>
    <col collapsed="false" hidden="false" max="110" min="108" style="1" width="5.04705882352941"/>
    <col collapsed="false" hidden="false" max="112" min="111" style="1" width="4.04313725490196"/>
    <col collapsed="false" hidden="false" max="113" min="113" style="1" width="5.04705882352941"/>
    <col collapsed="false" hidden="false" max="114" min="114" style="1" width="4.04313725490196"/>
    <col collapsed="false" hidden="false" max="115" min="115" style="1" width="5.04705882352941"/>
    <col collapsed="false" hidden="false" max="116" min="116" style="1" width="4.04313725490196"/>
    <col collapsed="false" hidden="false" max="118" min="117" style="1" width="5.04705882352941"/>
    <col collapsed="false" hidden="false" max="120" min="119" style="1" width="4.04313725490196"/>
    <col collapsed="false" hidden="false" max="121" min="121" style="1" width="3.31764705882353"/>
    <col collapsed="false" hidden="false" max="123" min="122" style="1" width="5.04705882352941"/>
    <col collapsed="false" hidden="false" max="124" min="124" style="1" width="4.04313725490196"/>
    <col collapsed="false" hidden="false" max="125" min="125" style="1" width="5.04705882352941"/>
    <col collapsed="false" hidden="false" max="126" min="126" style="1" width="4.04313725490196"/>
    <col collapsed="false" hidden="false" max="127" min="127" style="1" width="3.74509803921569"/>
    <col collapsed="false" hidden="false" max="128" min="128" style="1" width="6.63921568627451"/>
    <col collapsed="false" hidden="false" max="129" min="129" style="1" width="8.21960784313725"/>
    <col collapsed="false" hidden="false" max="257" min="130" style="1" width="9.23529411764706"/>
  </cols>
  <sheetData>
    <row collapsed="false" customFormat="false" customHeight="false" hidden="false" ht="14.75" outlineLevel="0" r="2">
      <c r="B2" s="46" t="s">
        <v>248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I2" s="46" t="s">
        <v>249</v>
      </c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O2" s="46" t="s">
        <v>250</v>
      </c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U2" s="46" t="s">
        <v>251</v>
      </c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</row>
    <row collapsed="false" customFormat="false" customHeight="false" hidden="false" ht="14.75" outlineLevel="0" r="3">
      <c r="B3" s="10" t="s">
        <v>252</v>
      </c>
      <c r="C3" s="11" t="s">
        <v>21</v>
      </c>
      <c r="D3" s="11" t="s">
        <v>22</v>
      </c>
      <c r="E3" s="11" t="s">
        <v>23</v>
      </c>
      <c r="F3" s="11" t="s">
        <v>24</v>
      </c>
      <c r="G3" s="11" t="s">
        <v>25</v>
      </c>
      <c r="H3" s="11" t="s">
        <v>26</v>
      </c>
      <c r="I3" s="11" t="s">
        <v>27</v>
      </c>
      <c r="J3" s="11" t="s">
        <v>28</v>
      </c>
      <c r="K3" s="11" t="s">
        <v>29</v>
      </c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34</v>
      </c>
      <c r="Q3" s="11" t="s">
        <v>35</v>
      </c>
      <c r="R3" s="11" t="s">
        <v>36</v>
      </c>
      <c r="S3" s="11" t="s">
        <v>37</v>
      </c>
      <c r="T3" s="11" t="s">
        <v>38</v>
      </c>
      <c r="U3" s="11" t="s">
        <v>39</v>
      </c>
      <c r="V3" s="11" t="s">
        <v>40</v>
      </c>
      <c r="W3" s="11" t="s">
        <v>41</v>
      </c>
      <c r="X3" s="11" t="s">
        <v>42</v>
      </c>
      <c r="Y3" s="11" t="s">
        <v>43</v>
      </c>
      <c r="Z3" s="11" t="s">
        <v>44</v>
      </c>
      <c r="AA3" s="11" t="s">
        <v>45</v>
      </c>
      <c r="AB3" s="11" t="s">
        <v>46</v>
      </c>
      <c r="AC3" s="11" t="s">
        <v>47</v>
      </c>
      <c r="AD3" s="11" t="s">
        <v>48</v>
      </c>
      <c r="AE3" s="11" t="s">
        <v>242</v>
      </c>
      <c r="AF3" s="104" t="s">
        <v>19</v>
      </c>
      <c r="AG3" s="12" t="s">
        <v>20</v>
      </c>
      <c r="AI3" s="10" t="s">
        <v>194</v>
      </c>
      <c r="AJ3" s="11" t="s">
        <v>21</v>
      </c>
      <c r="AK3" s="11" t="s">
        <v>22</v>
      </c>
      <c r="AL3" s="11" t="s">
        <v>23</v>
      </c>
      <c r="AM3" s="11" t="s">
        <v>24</v>
      </c>
      <c r="AN3" s="11" t="s">
        <v>25</v>
      </c>
      <c r="AO3" s="11" t="s">
        <v>26</v>
      </c>
      <c r="AP3" s="11" t="s">
        <v>27</v>
      </c>
      <c r="AQ3" s="11" t="s">
        <v>28</v>
      </c>
      <c r="AR3" s="11" t="s">
        <v>29</v>
      </c>
      <c r="AS3" s="11" t="s">
        <v>30</v>
      </c>
      <c r="AT3" s="11" t="s">
        <v>31</v>
      </c>
      <c r="AU3" s="11" t="s">
        <v>32</v>
      </c>
      <c r="AV3" s="11" t="s">
        <v>33</v>
      </c>
      <c r="AW3" s="11" t="s">
        <v>34</v>
      </c>
      <c r="AX3" s="11" t="s">
        <v>35</v>
      </c>
      <c r="AY3" s="11" t="s">
        <v>36</v>
      </c>
      <c r="AZ3" s="11" t="s">
        <v>37</v>
      </c>
      <c r="BA3" s="11" t="s">
        <v>38</v>
      </c>
      <c r="BB3" s="11" t="s">
        <v>39</v>
      </c>
      <c r="BC3" s="11" t="s">
        <v>40</v>
      </c>
      <c r="BD3" s="11" t="s">
        <v>41</v>
      </c>
      <c r="BE3" s="11" t="s">
        <v>42</v>
      </c>
      <c r="BF3" s="11" t="s">
        <v>43</v>
      </c>
      <c r="BG3" s="11" t="s">
        <v>44</v>
      </c>
      <c r="BH3" s="11" t="s">
        <v>45</v>
      </c>
      <c r="BI3" s="11" t="s">
        <v>46</v>
      </c>
      <c r="BJ3" s="11" t="s">
        <v>47</v>
      </c>
      <c r="BK3" s="11" t="s">
        <v>48</v>
      </c>
      <c r="BL3" s="11" t="s">
        <v>19</v>
      </c>
      <c r="BM3" s="12" t="s">
        <v>20</v>
      </c>
      <c r="BO3" s="10" t="s">
        <v>194</v>
      </c>
      <c r="BP3" s="11" t="s">
        <v>21</v>
      </c>
      <c r="BQ3" s="11" t="s">
        <v>22</v>
      </c>
      <c r="BR3" s="11" t="s">
        <v>23</v>
      </c>
      <c r="BS3" s="11" t="s">
        <v>24</v>
      </c>
      <c r="BT3" s="11" t="s">
        <v>25</v>
      </c>
      <c r="BU3" s="11" t="s">
        <v>26</v>
      </c>
      <c r="BV3" s="11" t="s">
        <v>27</v>
      </c>
      <c r="BW3" s="11" t="s">
        <v>28</v>
      </c>
      <c r="BX3" s="11" t="s">
        <v>29</v>
      </c>
      <c r="BY3" s="11" t="s">
        <v>30</v>
      </c>
      <c r="BZ3" s="11" t="s">
        <v>31</v>
      </c>
      <c r="CA3" s="11" t="s">
        <v>32</v>
      </c>
      <c r="CB3" s="11" t="s">
        <v>33</v>
      </c>
      <c r="CC3" s="11" t="s">
        <v>34</v>
      </c>
      <c r="CD3" s="11" t="s">
        <v>35</v>
      </c>
      <c r="CE3" s="11" t="s">
        <v>36</v>
      </c>
      <c r="CF3" s="11" t="s">
        <v>37</v>
      </c>
      <c r="CG3" s="11" t="s">
        <v>38</v>
      </c>
      <c r="CH3" s="11" t="s">
        <v>39</v>
      </c>
      <c r="CI3" s="11" t="s">
        <v>40</v>
      </c>
      <c r="CJ3" s="11" t="s">
        <v>41</v>
      </c>
      <c r="CK3" s="11" t="s">
        <v>42</v>
      </c>
      <c r="CL3" s="11" t="s">
        <v>43</v>
      </c>
      <c r="CM3" s="11" t="s">
        <v>44</v>
      </c>
      <c r="CN3" s="11" t="s">
        <v>45</v>
      </c>
      <c r="CO3" s="11" t="s">
        <v>46</v>
      </c>
      <c r="CP3" s="11" t="s">
        <v>47</v>
      </c>
      <c r="CQ3" s="11" t="s">
        <v>48</v>
      </c>
      <c r="CR3" s="11" t="s">
        <v>19</v>
      </c>
      <c r="CS3" s="12" t="s">
        <v>20</v>
      </c>
      <c r="CU3" s="10" t="s">
        <v>194</v>
      </c>
      <c r="CV3" s="11" t="s">
        <v>21</v>
      </c>
      <c r="CW3" s="11" t="s">
        <v>22</v>
      </c>
      <c r="CX3" s="11" t="s">
        <v>23</v>
      </c>
      <c r="CY3" s="11" t="s">
        <v>24</v>
      </c>
      <c r="CZ3" s="11" t="s">
        <v>25</v>
      </c>
      <c r="DA3" s="11" t="s">
        <v>26</v>
      </c>
      <c r="DB3" s="11" t="s">
        <v>27</v>
      </c>
      <c r="DC3" s="11" t="s">
        <v>28</v>
      </c>
      <c r="DD3" s="11" t="s">
        <v>29</v>
      </c>
      <c r="DE3" s="11" t="s">
        <v>30</v>
      </c>
      <c r="DF3" s="11" t="s">
        <v>31</v>
      </c>
      <c r="DG3" s="11" t="s">
        <v>32</v>
      </c>
      <c r="DH3" s="11" t="s">
        <v>33</v>
      </c>
      <c r="DI3" s="11" t="s">
        <v>34</v>
      </c>
      <c r="DJ3" s="11" t="s">
        <v>35</v>
      </c>
      <c r="DK3" s="11" t="s">
        <v>36</v>
      </c>
      <c r="DL3" s="11" t="s">
        <v>37</v>
      </c>
      <c r="DM3" s="11" t="s">
        <v>38</v>
      </c>
      <c r="DN3" s="11" t="s">
        <v>39</v>
      </c>
      <c r="DO3" s="11" t="s">
        <v>40</v>
      </c>
      <c r="DP3" s="11" t="s">
        <v>41</v>
      </c>
      <c r="DQ3" s="11" t="s">
        <v>42</v>
      </c>
      <c r="DR3" s="11" t="s">
        <v>43</v>
      </c>
      <c r="DS3" s="11" t="s">
        <v>44</v>
      </c>
      <c r="DT3" s="11" t="s">
        <v>45</v>
      </c>
      <c r="DU3" s="11" t="s">
        <v>46</v>
      </c>
      <c r="DV3" s="11" t="s">
        <v>47</v>
      </c>
      <c r="DW3" s="11" t="s">
        <v>48</v>
      </c>
      <c r="DX3" s="11" t="s">
        <v>19</v>
      </c>
      <c r="DY3" s="12" t="s">
        <v>20</v>
      </c>
    </row>
    <row collapsed="false" customFormat="false" customHeight="false" hidden="false" ht="14.9" outlineLevel="0" r="4">
      <c r="B4" s="87" t="s">
        <v>300</v>
      </c>
      <c r="C4" s="13" t="n">
        <v>46</v>
      </c>
      <c r="D4" s="13" t="n">
        <v>209</v>
      </c>
      <c r="E4" s="13" t="n">
        <v>283</v>
      </c>
      <c r="F4" s="13" t="n">
        <v>24</v>
      </c>
      <c r="G4" s="13" t="n">
        <v>1223</v>
      </c>
      <c r="H4" s="13" t="n">
        <v>393</v>
      </c>
      <c r="I4" s="13" t="n">
        <v>162</v>
      </c>
      <c r="J4" s="13" t="n">
        <v>174</v>
      </c>
      <c r="K4" s="13" t="n">
        <v>292</v>
      </c>
      <c r="L4" s="13" t="n">
        <v>527</v>
      </c>
      <c r="M4" s="13" t="n">
        <v>731</v>
      </c>
      <c r="N4" s="13" t="n">
        <v>136</v>
      </c>
      <c r="O4" s="13" t="n">
        <v>156</v>
      </c>
      <c r="P4" s="13" t="n">
        <v>329</v>
      </c>
      <c r="Q4" s="13" t="n">
        <v>221</v>
      </c>
      <c r="R4" s="13" t="n">
        <v>412</v>
      </c>
      <c r="S4" s="13" t="n">
        <v>258</v>
      </c>
      <c r="T4" s="13" t="n">
        <v>351</v>
      </c>
      <c r="U4" s="13" t="n">
        <v>843</v>
      </c>
      <c r="V4" s="13" t="n">
        <v>207</v>
      </c>
      <c r="W4" s="13" t="n">
        <v>133</v>
      </c>
      <c r="X4" s="13" t="n">
        <v>17</v>
      </c>
      <c r="Y4" s="13" t="n">
        <v>423</v>
      </c>
      <c r="Z4" s="13" t="n">
        <v>225</v>
      </c>
      <c r="AA4" s="13" t="n">
        <v>72</v>
      </c>
      <c r="AB4" s="13" t="n">
        <v>913</v>
      </c>
      <c r="AC4" s="13" t="n">
        <v>61</v>
      </c>
      <c r="AD4" s="13" t="n">
        <v>2</v>
      </c>
      <c r="AE4" s="13" t="n">
        <v>0</v>
      </c>
      <c r="AF4" s="93" t="n">
        <f aca="false">SUM(C4:AE4)</f>
        <v>8823</v>
      </c>
      <c r="AG4" s="15" t="n">
        <f aca="false">AF4/$AF$15</f>
        <v>0.395419710482678</v>
      </c>
      <c r="AI4" s="87" t="s">
        <v>253</v>
      </c>
      <c r="AJ4" s="13" t="n">
        <v>102</v>
      </c>
      <c r="AK4" s="13" t="n">
        <v>217</v>
      </c>
      <c r="AL4" s="13" t="n">
        <v>400</v>
      </c>
      <c r="AM4" s="13" t="n">
        <v>19</v>
      </c>
      <c r="AN4" s="13" t="n">
        <v>1440</v>
      </c>
      <c r="AO4" s="13" t="n">
        <v>656</v>
      </c>
      <c r="AP4" s="13" t="n">
        <v>411</v>
      </c>
      <c r="AQ4" s="13" t="n">
        <v>220</v>
      </c>
      <c r="AR4" s="13" t="n">
        <v>473</v>
      </c>
      <c r="AS4" s="13" t="n">
        <v>675</v>
      </c>
      <c r="AT4" s="13" t="n">
        <v>1096</v>
      </c>
      <c r="AU4" s="13" t="n">
        <v>241</v>
      </c>
      <c r="AV4" s="13" t="n">
        <v>252</v>
      </c>
      <c r="AW4" s="13" t="n">
        <v>468</v>
      </c>
      <c r="AX4" s="13" t="n">
        <v>259</v>
      </c>
      <c r="AY4" s="13" t="n">
        <v>712</v>
      </c>
      <c r="AZ4" s="13" t="n">
        <v>205</v>
      </c>
      <c r="BA4" s="13" t="n">
        <v>544</v>
      </c>
      <c r="BB4" s="13" t="n">
        <v>1145</v>
      </c>
      <c r="BC4" s="13" t="n">
        <v>292</v>
      </c>
      <c r="BD4" s="13" t="n">
        <v>161</v>
      </c>
      <c r="BE4" s="13" t="n">
        <v>16</v>
      </c>
      <c r="BF4" s="13" t="n">
        <v>602</v>
      </c>
      <c r="BG4" s="13" t="n">
        <v>292</v>
      </c>
      <c r="BH4" s="13" t="n">
        <v>118</v>
      </c>
      <c r="BI4" s="13" t="n">
        <v>1229</v>
      </c>
      <c r="BJ4" s="13" t="n">
        <v>51</v>
      </c>
      <c r="BK4" s="13" t="n">
        <v>2</v>
      </c>
      <c r="BL4" s="14" t="n">
        <f aca="false">SUM(AJ4:BK4)</f>
        <v>12298</v>
      </c>
      <c r="BM4" s="15" t="n">
        <f aca="false">BL4/$BL$15</f>
        <v>0.374015388826374</v>
      </c>
      <c r="BO4" s="87" t="s">
        <v>253</v>
      </c>
      <c r="BP4" s="13" t="n">
        <v>82</v>
      </c>
      <c r="BQ4" s="13" t="n">
        <v>177</v>
      </c>
      <c r="BR4" s="13" t="n">
        <v>336</v>
      </c>
      <c r="BS4" s="13" t="n">
        <v>30</v>
      </c>
      <c r="BT4" s="13" t="n">
        <v>1008</v>
      </c>
      <c r="BU4" s="13" t="n">
        <v>480</v>
      </c>
      <c r="BV4" s="13" t="n">
        <v>289</v>
      </c>
      <c r="BW4" s="13" t="n">
        <v>193</v>
      </c>
      <c r="BX4" s="13" t="n">
        <v>407</v>
      </c>
      <c r="BY4" s="13" t="n">
        <v>503</v>
      </c>
      <c r="BZ4" s="13" t="n">
        <v>972</v>
      </c>
      <c r="CA4" s="13" t="n">
        <v>185</v>
      </c>
      <c r="CB4" s="13" t="n">
        <v>251</v>
      </c>
      <c r="CC4" s="13" t="n">
        <v>420</v>
      </c>
      <c r="CD4" s="13" t="n">
        <v>289</v>
      </c>
      <c r="CE4" s="13" t="n">
        <v>522</v>
      </c>
      <c r="CF4" s="13" t="n">
        <v>170</v>
      </c>
      <c r="CG4" s="13" t="n">
        <v>557</v>
      </c>
      <c r="CH4" s="13" t="n">
        <v>1220</v>
      </c>
      <c r="CI4" s="13" t="n">
        <v>237</v>
      </c>
      <c r="CJ4" s="13" t="n">
        <v>156</v>
      </c>
      <c r="CK4" s="13" t="n">
        <v>14</v>
      </c>
      <c r="CL4" s="13" t="n">
        <v>631</v>
      </c>
      <c r="CM4" s="13" t="n">
        <v>432</v>
      </c>
      <c r="CN4" s="13" t="n">
        <v>113</v>
      </c>
      <c r="CO4" s="13" t="n">
        <v>1436</v>
      </c>
      <c r="CP4" s="13" t="n">
        <v>43</v>
      </c>
      <c r="CQ4" s="13" t="n">
        <v>8</v>
      </c>
      <c r="CR4" s="14" t="n">
        <f aca="false">SUM(BP4:CQ4)</f>
        <v>11161</v>
      </c>
      <c r="CS4" s="15" t="n">
        <f aca="false">CR4/$CR$15</f>
        <v>0.400955597068544</v>
      </c>
      <c r="CU4" s="87" t="s">
        <v>253</v>
      </c>
      <c r="CV4" s="13" t="n">
        <v>18</v>
      </c>
      <c r="CW4" s="13" t="n">
        <v>46</v>
      </c>
      <c r="CX4" s="13" t="n">
        <v>68</v>
      </c>
      <c r="CY4" s="13" t="n">
        <v>7</v>
      </c>
      <c r="CZ4" s="13" t="n">
        <v>303</v>
      </c>
      <c r="DA4" s="13" t="n">
        <v>108</v>
      </c>
      <c r="DB4" s="13" t="n">
        <v>78</v>
      </c>
      <c r="DC4" s="13" t="n">
        <v>50</v>
      </c>
      <c r="DD4" s="13" t="n">
        <v>113</v>
      </c>
      <c r="DE4" s="13" t="n">
        <v>91</v>
      </c>
      <c r="DF4" s="13" t="n">
        <v>210</v>
      </c>
      <c r="DG4" s="13" t="n">
        <v>56</v>
      </c>
      <c r="DH4" s="13" t="n">
        <v>70</v>
      </c>
      <c r="DI4" s="13" t="n">
        <v>90</v>
      </c>
      <c r="DJ4" s="13" t="n">
        <v>70</v>
      </c>
      <c r="DK4" s="13" t="n">
        <v>104</v>
      </c>
      <c r="DL4" s="13" t="n">
        <v>33</v>
      </c>
      <c r="DM4" s="13" t="n">
        <v>115</v>
      </c>
      <c r="DN4" s="13" t="n">
        <v>268</v>
      </c>
      <c r="DO4" s="13" t="n">
        <v>75</v>
      </c>
      <c r="DP4" s="13" t="n">
        <v>31</v>
      </c>
      <c r="DQ4" s="13" t="n">
        <v>3</v>
      </c>
      <c r="DR4" s="13" t="n">
        <v>146</v>
      </c>
      <c r="DS4" s="13" t="n">
        <v>129</v>
      </c>
      <c r="DT4" s="13" t="n">
        <v>29</v>
      </c>
      <c r="DU4" s="13" t="n">
        <v>452</v>
      </c>
      <c r="DV4" s="13" t="n">
        <v>5</v>
      </c>
      <c r="DW4" s="13"/>
      <c r="DX4" s="14" t="n">
        <f aca="false">SUM(CV4:DW4)</f>
        <v>2768</v>
      </c>
      <c r="DY4" s="15" t="n">
        <f aca="false">DX4/$DX$15</f>
        <v>0.430750077808901</v>
      </c>
    </row>
    <row collapsed="false" customFormat="false" customHeight="false" hidden="false" ht="14.9" outlineLevel="0" r="5">
      <c r="B5" s="87" t="s">
        <v>301</v>
      </c>
      <c r="C5" s="13" t="n">
        <v>54</v>
      </c>
      <c r="D5" s="13" t="n">
        <v>180</v>
      </c>
      <c r="E5" s="13" t="n">
        <v>339</v>
      </c>
      <c r="F5" s="13" t="n">
        <v>25</v>
      </c>
      <c r="G5" s="13" t="n">
        <v>1108</v>
      </c>
      <c r="H5" s="13" t="n">
        <v>370</v>
      </c>
      <c r="I5" s="13" t="n">
        <v>154</v>
      </c>
      <c r="J5" s="13" t="n">
        <v>159</v>
      </c>
      <c r="K5" s="13" t="n">
        <v>277</v>
      </c>
      <c r="L5" s="13" t="n">
        <v>498</v>
      </c>
      <c r="M5" s="13" t="n">
        <v>678</v>
      </c>
      <c r="N5" s="13" t="n">
        <v>160</v>
      </c>
      <c r="O5" s="13" t="n">
        <v>122</v>
      </c>
      <c r="P5" s="13" t="n">
        <v>364</v>
      </c>
      <c r="Q5" s="13" t="n">
        <v>216</v>
      </c>
      <c r="R5" s="13" t="n">
        <v>430</v>
      </c>
      <c r="S5" s="13" t="n">
        <v>151</v>
      </c>
      <c r="T5" s="13" t="n">
        <v>382</v>
      </c>
      <c r="U5" s="13" t="n">
        <v>782</v>
      </c>
      <c r="V5" s="13" t="n">
        <v>247</v>
      </c>
      <c r="W5" s="13" t="n">
        <v>125</v>
      </c>
      <c r="X5" s="13" t="n">
        <v>9</v>
      </c>
      <c r="Y5" s="13" t="n">
        <v>391</v>
      </c>
      <c r="Z5" s="13" t="n">
        <v>235</v>
      </c>
      <c r="AA5" s="13" t="n">
        <v>78</v>
      </c>
      <c r="AB5" s="13" t="n">
        <v>904</v>
      </c>
      <c r="AC5" s="13" t="n">
        <v>53</v>
      </c>
      <c r="AD5" s="13" t="n">
        <v>6</v>
      </c>
      <c r="AE5" s="13" t="n">
        <v>0</v>
      </c>
      <c r="AF5" s="93" t="n">
        <f aca="false">SUM(C5:AE5)</f>
        <v>8497</v>
      </c>
      <c r="AG5" s="15" t="n">
        <f aca="false">AF5/$AF$15</f>
        <v>0.380809393627034</v>
      </c>
      <c r="AI5" s="87" t="s">
        <v>254</v>
      </c>
      <c r="AJ5" s="13" t="n">
        <v>90</v>
      </c>
      <c r="AK5" s="13" t="n">
        <v>208</v>
      </c>
      <c r="AL5" s="13" t="n">
        <v>364</v>
      </c>
      <c r="AM5" s="13" t="n">
        <v>37</v>
      </c>
      <c r="AN5" s="13" t="n">
        <v>1400</v>
      </c>
      <c r="AO5" s="13" t="n">
        <v>619</v>
      </c>
      <c r="AP5" s="13" t="n">
        <v>384</v>
      </c>
      <c r="AQ5" s="13" t="n">
        <v>185</v>
      </c>
      <c r="AR5" s="13" t="n">
        <v>448</v>
      </c>
      <c r="AS5" s="13" t="n">
        <v>567</v>
      </c>
      <c r="AT5" s="13" t="n">
        <v>914</v>
      </c>
      <c r="AU5" s="13" t="n">
        <v>224</v>
      </c>
      <c r="AV5" s="13" t="n">
        <v>195</v>
      </c>
      <c r="AW5" s="13" t="n">
        <v>397</v>
      </c>
      <c r="AX5" s="13" t="n">
        <v>248</v>
      </c>
      <c r="AY5" s="13" t="n">
        <v>696</v>
      </c>
      <c r="AZ5" s="13" t="n">
        <v>184</v>
      </c>
      <c r="BA5" s="13" t="n">
        <v>507</v>
      </c>
      <c r="BB5" s="13" t="n">
        <v>1107</v>
      </c>
      <c r="BC5" s="13" t="n">
        <v>347</v>
      </c>
      <c r="BD5" s="13" t="n">
        <v>130</v>
      </c>
      <c r="BE5" s="13" t="n">
        <v>17</v>
      </c>
      <c r="BF5" s="13" t="n">
        <v>539</v>
      </c>
      <c r="BG5" s="13" t="n">
        <v>305</v>
      </c>
      <c r="BH5" s="13" t="n">
        <v>112</v>
      </c>
      <c r="BI5" s="13" t="n">
        <v>1097</v>
      </c>
      <c r="BJ5" s="13" t="n">
        <v>51</v>
      </c>
      <c r="BK5" s="13" t="n">
        <v>10</v>
      </c>
      <c r="BL5" s="14" t="n">
        <f aca="false">SUM(AJ5:BK5)</f>
        <v>11382</v>
      </c>
      <c r="BM5" s="15" t="n">
        <f aca="false">BL5/$BL$15</f>
        <v>0.346157355311578</v>
      </c>
      <c r="BO5" s="87" t="s">
        <v>254</v>
      </c>
      <c r="BP5" s="13" t="n">
        <v>57</v>
      </c>
      <c r="BQ5" s="13" t="n">
        <v>135</v>
      </c>
      <c r="BR5" s="13" t="n">
        <v>225</v>
      </c>
      <c r="BS5" s="13" t="n">
        <v>36</v>
      </c>
      <c r="BT5" s="13" t="n">
        <v>897</v>
      </c>
      <c r="BU5" s="13" t="n">
        <v>377</v>
      </c>
      <c r="BV5" s="13" t="n">
        <v>209</v>
      </c>
      <c r="BW5" s="13" t="n">
        <v>139</v>
      </c>
      <c r="BX5" s="13" t="n">
        <v>414</v>
      </c>
      <c r="BY5" s="13" t="n">
        <v>374</v>
      </c>
      <c r="BZ5" s="13" t="n">
        <v>733</v>
      </c>
      <c r="CA5" s="13" t="n">
        <v>165</v>
      </c>
      <c r="CB5" s="13" t="n">
        <v>148</v>
      </c>
      <c r="CC5" s="13" t="n">
        <v>337</v>
      </c>
      <c r="CD5" s="13" t="n">
        <v>289</v>
      </c>
      <c r="CE5" s="13" t="n">
        <v>350</v>
      </c>
      <c r="CF5" s="13" t="n">
        <v>138</v>
      </c>
      <c r="CG5" s="13" t="n">
        <v>424</v>
      </c>
      <c r="CH5" s="13" t="n">
        <v>924</v>
      </c>
      <c r="CI5" s="13" t="n">
        <v>198</v>
      </c>
      <c r="CJ5" s="13" t="n">
        <v>108</v>
      </c>
      <c r="CK5" s="13" t="n">
        <v>9</v>
      </c>
      <c r="CL5" s="13" t="n">
        <v>496</v>
      </c>
      <c r="CM5" s="13" t="n">
        <v>400</v>
      </c>
      <c r="CN5" s="13" t="n">
        <v>99</v>
      </c>
      <c r="CO5" s="13" t="n">
        <v>1098</v>
      </c>
      <c r="CP5" s="13" t="n">
        <v>47</v>
      </c>
      <c r="CQ5" s="13" t="n">
        <v>13</v>
      </c>
      <c r="CR5" s="14" t="n">
        <f aca="false">SUM(BP5:CQ5)</f>
        <v>8839</v>
      </c>
      <c r="CS5" s="15" t="n">
        <f aca="false">CR5/$CR$15</f>
        <v>0.317538439430953</v>
      </c>
      <c r="CU5" s="87" t="s">
        <v>254</v>
      </c>
      <c r="CV5" s="13" t="n">
        <v>11</v>
      </c>
      <c r="CW5" s="13" t="n">
        <v>32</v>
      </c>
      <c r="CX5" s="13" t="n">
        <v>49</v>
      </c>
      <c r="CY5" s="13" t="n">
        <v>3</v>
      </c>
      <c r="CZ5" s="13" t="n">
        <v>197</v>
      </c>
      <c r="DA5" s="13" t="n">
        <v>71</v>
      </c>
      <c r="DB5" s="13" t="n">
        <v>51</v>
      </c>
      <c r="DC5" s="13" t="n">
        <v>38</v>
      </c>
      <c r="DD5" s="13" t="n">
        <v>79</v>
      </c>
      <c r="DE5" s="13" t="n">
        <v>60</v>
      </c>
      <c r="DF5" s="13" t="n">
        <v>158</v>
      </c>
      <c r="DG5" s="13" t="n">
        <v>39</v>
      </c>
      <c r="DH5" s="13" t="n">
        <v>36</v>
      </c>
      <c r="DI5" s="13" t="n">
        <v>63</v>
      </c>
      <c r="DJ5" s="13" t="n">
        <v>45</v>
      </c>
      <c r="DK5" s="13" t="n">
        <v>90</v>
      </c>
      <c r="DL5" s="13" t="n">
        <v>24</v>
      </c>
      <c r="DM5" s="13" t="n">
        <v>96</v>
      </c>
      <c r="DN5" s="13" t="n">
        <v>170</v>
      </c>
      <c r="DO5" s="13" t="n">
        <v>31</v>
      </c>
      <c r="DP5" s="13" t="n">
        <v>15</v>
      </c>
      <c r="DQ5" s="13" t="n">
        <v>4</v>
      </c>
      <c r="DR5" s="13" t="n">
        <v>108</v>
      </c>
      <c r="DS5" s="13" t="n">
        <v>92</v>
      </c>
      <c r="DT5" s="13" t="n">
        <v>16</v>
      </c>
      <c r="DU5" s="13" t="n">
        <v>285</v>
      </c>
      <c r="DV5" s="13" t="n">
        <v>7</v>
      </c>
      <c r="DW5" s="13" t="n">
        <v>1</v>
      </c>
      <c r="DX5" s="14" t="n">
        <f aca="false">SUM(CV5:DW5)</f>
        <v>1871</v>
      </c>
      <c r="DY5" s="15" t="n">
        <f aca="false">DX5/$DX$15</f>
        <v>0.291160908807968</v>
      </c>
    </row>
    <row collapsed="false" customFormat="false" customHeight="false" hidden="false" ht="14.9" outlineLevel="0" r="6">
      <c r="B6" s="87" t="s">
        <v>302</v>
      </c>
      <c r="C6" s="88" t="n">
        <v>6</v>
      </c>
      <c r="D6" s="88" t="n">
        <v>34</v>
      </c>
      <c r="E6" s="88" t="n">
        <v>50</v>
      </c>
      <c r="F6" s="13" t="n">
        <v>3</v>
      </c>
      <c r="G6" s="13" t="n">
        <v>139</v>
      </c>
      <c r="H6" s="13" t="n">
        <v>56</v>
      </c>
      <c r="I6" s="13" t="n">
        <v>27</v>
      </c>
      <c r="J6" s="13" t="n">
        <v>24</v>
      </c>
      <c r="K6" s="13" t="n">
        <v>47</v>
      </c>
      <c r="L6" s="13" t="n">
        <v>81</v>
      </c>
      <c r="M6" s="13" t="n">
        <v>106</v>
      </c>
      <c r="N6" s="13" t="n">
        <v>27</v>
      </c>
      <c r="O6" s="13" t="n">
        <v>21</v>
      </c>
      <c r="P6" s="13" t="n">
        <v>50</v>
      </c>
      <c r="Q6" s="13" t="n">
        <v>52</v>
      </c>
      <c r="R6" s="13" t="n">
        <v>68</v>
      </c>
      <c r="S6" s="13" t="n">
        <v>23</v>
      </c>
      <c r="T6" s="13" t="n">
        <v>59</v>
      </c>
      <c r="U6" s="13" t="n">
        <v>112</v>
      </c>
      <c r="V6" s="13" t="n">
        <v>30</v>
      </c>
      <c r="W6" s="13" t="n">
        <v>17</v>
      </c>
      <c r="X6" s="13" t="n">
        <v>0</v>
      </c>
      <c r="Y6" s="13" t="n">
        <v>51</v>
      </c>
      <c r="Z6" s="13" t="n">
        <v>30</v>
      </c>
      <c r="AA6" s="13" t="n">
        <v>6</v>
      </c>
      <c r="AB6" s="13" t="n">
        <v>116</v>
      </c>
      <c r="AC6" s="13" t="n">
        <v>10</v>
      </c>
      <c r="AD6" s="13" t="n">
        <v>0</v>
      </c>
      <c r="AE6" s="13" t="n">
        <v>1</v>
      </c>
      <c r="AF6" s="93" t="n">
        <f aca="false">SUM(C6:AE6)</f>
        <v>1246</v>
      </c>
      <c r="AG6" s="15" t="n">
        <f aca="false">AF6/$AF$15</f>
        <v>0.0558418858961144</v>
      </c>
      <c r="AI6" s="87" t="s">
        <v>255</v>
      </c>
      <c r="AJ6" s="13" t="n">
        <v>16</v>
      </c>
      <c r="AK6" s="13" t="n">
        <v>56</v>
      </c>
      <c r="AL6" s="13" t="n">
        <v>82</v>
      </c>
      <c r="AM6" s="13" t="n">
        <v>8</v>
      </c>
      <c r="AN6" s="13" t="n">
        <v>312</v>
      </c>
      <c r="AO6" s="13" t="n">
        <v>152</v>
      </c>
      <c r="AP6" s="13" t="n">
        <v>88</v>
      </c>
      <c r="AQ6" s="13" t="n">
        <v>47</v>
      </c>
      <c r="AR6" s="13" t="n">
        <v>110</v>
      </c>
      <c r="AS6" s="13" t="n">
        <v>171</v>
      </c>
      <c r="AT6" s="13" t="n">
        <v>279</v>
      </c>
      <c r="AU6" s="13" t="n">
        <v>57</v>
      </c>
      <c r="AV6" s="13" t="n">
        <v>38</v>
      </c>
      <c r="AW6" s="13" t="n">
        <v>133</v>
      </c>
      <c r="AX6" s="13" t="n">
        <v>88</v>
      </c>
      <c r="AY6" s="13" t="n">
        <v>190</v>
      </c>
      <c r="AZ6" s="13" t="n">
        <v>64</v>
      </c>
      <c r="BA6" s="13" t="n">
        <v>148</v>
      </c>
      <c r="BB6" s="13" t="n">
        <v>254</v>
      </c>
      <c r="BC6" s="13" t="n">
        <v>88</v>
      </c>
      <c r="BD6" s="13" t="n">
        <v>35</v>
      </c>
      <c r="BE6" s="13" t="n">
        <v>3</v>
      </c>
      <c r="BF6" s="13" t="n">
        <v>138</v>
      </c>
      <c r="BG6" s="13" t="n">
        <v>83</v>
      </c>
      <c r="BH6" s="13" t="n">
        <v>37</v>
      </c>
      <c r="BI6" s="13" t="n">
        <v>312</v>
      </c>
      <c r="BJ6" s="13" t="n">
        <v>22</v>
      </c>
      <c r="BK6" s="13" t="n">
        <v>27</v>
      </c>
      <c r="BL6" s="14" t="n">
        <f aca="false">SUM(AJ6:BK6)</f>
        <v>3038</v>
      </c>
      <c r="BM6" s="15" t="n">
        <f aca="false">BL6/$BL$15</f>
        <v>0.0923937836440497</v>
      </c>
      <c r="BO6" s="87" t="s">
        <v>256</v>
      </c>
      <c r="BP6" s="13" t="n">
        <v>23</v>
      </c>
      <c r="BQ6" s="13" t="n">
        <v>39</v>
      </c>
      <c r="BR6" s="13" t="n">
        <v>70</v>
      </c>
      <c r="BS6" s="13" t="n">
        <v>6</v>
      </c>
      <c r="BT6" s="13" t="n">
        <v>261</v>
      </c>
      <c r="BU6" s="13" t="n">
        <v>101</v>
      </c>
      <c r="BV6" s="13" t="n">
        <v>83</v>
      </c>
      <c r="BW6" s="13" t="n">
        <v>48</v>
      </c>
      <c r="BX6" s="13" t="n">
        <v>104</v>
      </c>
      <c r="BY6" s="13" t="n">
        <v>123</v>
      </c>
      <c r="BZ6" s="13" t="n">
        <v>246</v>
      </c>
      <c r="CA6" s="13" t="n">
        <v>44</v>
      </c>
      <c r="CB6" s="13" t="n">
        <v>56</v>
      </c>
      <c r="CC6" s="13" t="n">
        <v>111</v>
      </c>
      <c r="CD6" s="13" t="n">
        <v>81</v>
      </c>
      <c r="CE6" s="13" t="n">
        <v>117</v>
      </c>
      <c r="CF6" s="13" t="n">
        <v>52</v>
      </c>
      <c r="CG6" s="13" t="n">
        <v>135</v>
      </c>
      <c r="CH6" s="13" t="n">
        <v>283</v>
      </c>
      <c r="CI6" s="13" t="n">
        <v>75</v>
      </c>
      <c r="CJ6" s="13" t="n">
        <v>35</v>
      </c>
      <c r="CK6" s="13" t="n">
        <v>3</v>
      </c>
      <c r="CL6" s="13" t="n">
        <v>116</v>
      </c>
      <c r="CM6" s="13" t="n">
        <v>103</v>
      </c>
      <c r="CN6" s="13" t="n">
        <v>32</v>
      </c>
      <c r="CO6" s="13" t="n">
        <v>333</v>
      </c>
      <c r="CP6" s="13" t="n">
        <v>7</v>
      </c>
      <c r="CQ6" s="13" t="n">
        <v>5</v>
      </c>
      <c r="CR6" s="14" t="n">
        <f aca="false">SUM(BP6:CQ6)</f>
        <v>2692</v>
      </c>
      <c r="CS6" s="15" t="n">
        <f aca="false">CR6/$CR$15</f>
        <v>0.0967092973128323</v>
      </c>
      <c r="CU6" s="87" t="s">
        <v>255</v>
      </c>
      <c r="CV6" s="13" t="n">
        <v>1</v>
      </c>
      <c r="CW6" s="13" t="n">
        <v>9</v>
      </c>
      <c r="CX6" s="13" t="n">
        <v>17</v>
      </c>
      <c r="CY6" s="13" t="n">
        <v>2</v>
      </c>
      <c r="CZ6" s="13" t="n">
        <v>64</v>
      </c>
      <c r="DA6" s="13" t="n">
        <v>19</v>
      </c>
      <c r="DB6" s="13" t="n">
        <v>8</v>
      </c>
      <c r="DC6" s="13" t="n">
        <v>9</v>
      </c>
      <c r="DD6" s="13" t="n">
        <v>25</v>
      </c>
      <c r="DE6" s="13" t="n">
        <v>27</v>
      </c>
      <c r="DF6" s="13" t="n">
        <v>45</v>
      </c>
      <c r="DG6" s="13" t="n">
        <v>14</v>
      </c>
      <c r="DH6" s="13" t="n">
        <v>9</v>
      </c>
      <c r="DI6" s="13" t="n">
        <v>23</v>
      </c>
      <c r="DJ6" s="13" t="n">
        <v>19</v>
      </c>
      <c r="DK6" s="13" t="n">
        <v>20</v>
      </c>
      <c r="DL6" s="13" t="n">
        <v>5</v>
      </c>
      <c r="DM6" s="13" t="n">
        <v>30</v>
      </c>
      <c r="DN6" s="13" t="n">
        <v>47</v>
      </c>
      <c r="DO6" s="13" t="n">
        <v>21</v>
      </c>
      <c r="DP6" s="13" t="n">
        <v>3</v>
      </c>
      <c r="DQ6" s="13" t="n">
        <v>1</v>
      </c>
      <c r="DR6" s="13" t="n">
        <v>33</v>
      </c>
      <c r="DS6" s="13" t="n">
        <v>23</v>
      </c>
      <c r="DT6" s="13" t="n">
        <v>7</v>
      </c>
      <c r="DU6" s="13" t="n">
        <v>85</v>
      </c>
      <c r="DV6" s="13" t="n">
        <v>1</v>
      </c>
      <c r="DW6" s="13" t="n">
        <v>10</v>
      </c>
      <c r="DX6" s="14" t="n">
        <f aca="false">SUM(CV6:DW6)</f>
        <v>577</v>
      </c>
      <c r="DY6" s="15" t="n">
        <f aca="false">DX6/$DX$15</f>
        <v>0.0897914721444133</v>
      </c>
    </row>
    <row collapsed="false" customFormat="false" customHeight="false" hidden="false" ht="14.9" outlineLevel="0" r="7">
      <c r="B7" s="87" t="s">
        <v>303</v>
      </c>
      <c r="C7" s="88" t="n">
        <v>4</v>
      </c>
      <c r="D7" s="88" t="n">
        <v>51</v>
      </c>
      <c r="E7" s="88" t="n">
        <v>43</v>
      </c>
      <c r="F7" s="13" t="n">
        <v>3</v>
      </c>
      <c r="G7" s="13" t="n">
        <v>139</v>
      </c>
      <c r="H7" s="13" t="n">
        <v>66</v>
      </c>
      <c r="I7" s="13" t="n">
        <v>16</v>
      </c>
      <c r="J7" s="13" t="n">
        <v>20</v>
      </c>
      <c r="K7" s="13" t="n">
        <v>36</v>
      </c>
      <c r="L7" s="13" t="n">
        <v>70</v>
      </c>
      <c r="M7" s="13" t="n">
        <v>82</v>
      </c>
      <c r="N7" s="13" t="n">
        <v>13</v>
      </c>
      <c r="O7" s="13" t="n">
        <v>17</v>
      </c>
      <c r="P7" s="13" t="n">
        <v>52</v>
      </c>
      <c r="Q7" s="13" t="n">
        <v>61</v>
      </c>
      <c r="R7" s="13" t="n">
        <v>79</v>
      </c>
      <c r="S7" s="13" t="n">
        <v>21</v>
      </c>
      <c r="T7" s="13" t="n">
        <v>75</v>
      </c>
      <c r="U7" s="13" t="n">
        <v>108</v>
      </c>
      <c r="V7" s="13" t="n">
        <v>41</v>
      </c>
      <c r="W7" s="13" t="n">
        <v>15</v>
      </c>
      <c r="X7" s="13" t="n">
        <v>3</v>
      </c>
      <c r="Y7" s="13" t="n">
        <v>48</v>
      </c>
      <c r="Z7" s="13" t="n">
        <v>33</v>
      </c>
      <c r="AA7" s="13" t="n">
        <v>12</v>
      </c>
      <c r="AB7" s="13" t="n">
        <v>95</v>
      </c>
      <c r="AC7" s="13" t="n">
        <v>5</v>
      </c>
      <c r="AD7" s="13" t="n">
        <v>1</v>
      </c>
      <c r="AE7" s="13" t="n">
        <v>0</v>
      </c>
      <c r="AF7" s="93" t="n">
        <f aca="false">SUM(C7:AE7)</f>
        <v>1209</v>
      </c>
      <c r="AG7" s="15" t="n">
        <f aca="false">AF7/$AF$15</f>
        <v>0.0541836597499216</v>
      </c>
      <c r="AI7" s="87" t="s">
        <v>256</v>
      </c>
      <c r="AJ7" s="88" t="n">
        <v>25</v>
      </c>
      <c r="AK7" s="88" t="n">
        <v>56</v>
      </c>
      <c r="AL7" s="88" t="n">
        <v>70</v>
      </c>
      <c r="AM7" s="13" t="n">
        <v>5</v>
      </c>
      <c r="AN7" s="13" t="n">
        <v>323</v>
      </c>
      <c r="AO7" s="13" t="n">
        <v>156</v>
      </c>
      <c r="AP7" s="13" t="n">
        <v>102</v>
      </c>
      <c r="AQ7" s="13" t="n">
        <v>42</v>
      </c>
      <c r="AR7" s="13" t="n">
        <v>113</v>
      </c>
      <c r="AS7" s="13" t="n">
        <v>123</v>
      </c>
      <c r="AT7" s="13" t="n">
        <v>240</v>
      </c>
      <c r="AU7" s="13" t="n">
        <v>61</v>
      </c>
      <c r="AV7" s="13" t="n">
        <v>41</v>
      </c>
      <c r="AW7" s="13" t="n">
        <v>121</v>
      </c>
      <c r="AX7" s="13" t="n">
        <v>55</v>
      </c>
      <c r="AY7" s="13" t="n">
        <v>153</v>
      </c>
      <c r="AZ7" s="13" t="n">
        <v>49</v>
      </c>
      <c r="BA7" s="13" t="n">
        <v>134</v>
      </c>
      <c r="BB7" s="13" t="n">
        <v>266</v>
      </c>
      <c r="BC7" s="13" t="n">
        <v>77</v>
      </c>
      <c r="BD7" s="13" t="n">
        <v>41</v>
      </c>
      <c r="BE7" s="13" t="n">
        <v>4</v>
      </c>
      <c r="BF7" s="13" t="n">
        <v>138</v>
      </c>
      <c r="BG7" s="13" t="n">
        <v>75</v>
      </c>
      <c r="BH7" s="13" t="n">
        <v>31</v>
      </c>
      <c r="BI7" s="13" t="n">
        <v>293</v>
      </c>
      <c r="BJ7" s="13" t="n">
        <v>16</v>
      </c>
      <c r="BK7" s="13" t="n">
        <v>2</v>
      </c>
      <c r="BL7" s="14" t="n">
        <f aca="false">SUM(AJ7:BK7)</f>
        <v>2812</v>
      </c>
      <c r="BM7" s="15" t="n">
        <f aca="false">BL7/$BL$15</f>
        <v>0.0855205133663818</v>
      </c>
      <c r="BO7" s="87" t="s">
        <v>255</v>
      </c>
      <c r="BP7" s="88" t="n">
        <v>11</v>
      </c>
      <c r="BQ7" s="88" t="n">
        <v>58</v>
      </c>
      <c r="BR7" s="88" t="n">
        <v>57</v>
      </c>
      <c r="BS7" s="13" t="n">
        <v>7</v>
      </c>
      <c r="BT7" s="13" t="n">
        <v>206</v>
      </c>
      <c r="BU7" s="13" t="n">
        <v>88</v>
      </c>
      <c r="BV7" s="13" t="n">
        <v>59</v>
      </c>
      <c r="BW7" s="13" t="n">
        <v>33</v>
      </c>
      <c r="BX7" s="13" t="n">
        <v>100</v>
      </c>
      <c r="BY7" s="13" t="n">
        <v>105</v>
      </c>
      <c r="BZ7" s="13" t="n">
        <v>200</v>
      </c>
      <c r="CA7" s="13" t="n">
        <v>34</v>
      </c>
      <c r="CB7" s="13" t="n">
        <v>35</v>
      </c>
      <c r="CC7" s="13" t="n">
        <v>87</v>
      </c>
      <c r="CD7" s="13" t="n">
        <v>74</v>
      </c>
      <c r="CE7" s="13" t="n">
        <v>117</v>
      </c>
      <c r="CF7" s="13" t="n">
        <v>43</v>
      </c>
      <c r="CG7" s="13" t="n">
        <v>119</v>
      </c>
      <c r="CH7" s="13" t="n">
        <v>228</v>
      </c>
      <c r="CI7" s="13" t="n">
        <v>56</v>
      </c>
      <c r="CJ7" s="13" t="n">
        <v>26</v>
      </c>
      <c r="CK7" s="13" t="n">
        <v>1</v>
      </c>
      <c r="CL7" s="13" t="n">
        <v>107</v>
      </c>
      <c r="CM7" s="13" t="n">
        <v>82</v>
      </c>
      <c r="CN7" s="13" t="n">
        <v>31</v>
      </c>
      <c r="CO7" s="13" t="n">
        <v>248</v>
      </c>
      <c r="CP7" s="13" t="n">
        <v>19</v>
      </c>
      <c r="CQ7" s="13" t="n">
        <v>66</v>
      </c>
      <c r="CR7" s="14" t="n">
        <f aca="false">SUM(BP7:CQ7)</f>
        <v>2297</v>
      </c>
      <c r="CS7" s="15" t="n">
        <f aca="false">CR7/$CR$15</f>
        <v>0.0825190400919672</v>
      </c>
      <c r="CU7" s="87" t="s">
        <v>256</v>
      </c>
      <c r="CV7" s="88" t="n">
        <v>5</v>
      </c>
      <c r="CW7" s="88" t="n">
        <v>9</v>
      </c>
      <c r="CX7" s="88" t="n">
        <v>11</v>
      </c>
      <c r="CY7" s="13"/>
      <c r="CZ7" s="13" t="n">
        <v>55</v>
      </c>
      <c r="DA7" s="13" t="n">
        <v>23</v>
      </c>
      <c r="DB7" s="13" t="n">
        <v>16</v>
      </c>
      <c r="DC7" s="13" t="n">
        <v>21</v>
      </c>
      <c r="DD7" s="13" t="n">
        <v>16</v>
      </c>
      <c r="DE7" s="13" t="n">
        <v>18</v>
      </c>
      <c r="DF7" s="13" t="n">
        <v>31</v>
      </c>
      <c r="DG7" s="13" t="n">
        <v>6</v>
      </c>
      <c r="DH7" s="13" t="n">
        <v>10</v>
      </c>
      <c r="DI7" s="13" t="n">
        <v>12</v>
      </c>
      <c r="DJ7" s="13" t="n">
        <v>21</v>
      </c>
      <c r="DK7" s="13" t="n">
        <v>27</v>
      </c>
      <c r="DL7" s="13" t="n">
        <v>6</v>
      </c>
      <c r="DM7" s="13" t="n">
        <v>25</v>
      </c>
      <c r="DN7" s="13" t="n">
        <v>54</v>
      </c>
      <c r="DO7" s="13" t="n">
        <v>19</v>
      </c>
      <c r="DP7" s="13" t="n">
        <v>5</v>
      </c>
      <c r="DQ7" s="13" t="n">
        <v>1</v>
      </c>
      <c r="DR7" s="13" t="n">
        <v>40</v>
      </c>
      <c r="DS7" s="13" t="n">
        <v>36</v>
      </c>
      <c r="DT7" s="13" t="n">
        <v>6</v>
      </c>
      <c r="DU7" s="13" t="n">
        <v>88</v>
      </c>
      <c r="DV7" s="13" t="n">
        <v>2</v>
      </c>
      <c r="DW7" s="13" t="n">
        <v>2</v>
      </c>
      <c r="DX7" s="14" t="n">
        <f aca="false">SUM(CV7:DW7)</f>
        <v>565</v>
      </c>
      <c r="DY7" s="15" t="n">
        <f aca="false">DX7/$DX$15</f>
        <v>0.0879240585122938</v>
      </c>
    </row>
    <row collapsed="false" customFormat="false" customHeight="false" hidden="false" ht="14.9" outlineLevel="0" r="8">
      <c r="B8" s="87" t="s">
        <v>103</v>
      </c>
      <c r="C8" s="13" t="n">
        <v>8</v>
      </c>
      <c r="D8" s="13" t="n">
        <v>29</v>
      </c>
      <c r="E8" s="13" t="n">
        <v>20</v>
      </c>
      <c r="F8" s="13" t="n">
        <v>1</v>
      </c>
      <c r="G8" s="13" t="n">
        <v>107</v>
      </c>
      <c r="H8" s="13" t="n">
        <v>41</v>
      </c>
      <c r="I8" s="13" t="n">
        <v>10</v>
      </c>
      <c r="J8" s="13" t="n">
        <v>10</v>
      </c>
      <c r="K8" s="13" t="n">
        <v>34</v>
      </c>
      <c r="L8" s="13" t="n">
        <v>71</v>
      </c>
      <c r="M8" s="13" t="n">
        <v>67</v>
      </c>
      <c r="N8" s="13" t="n">
        <v>6</v>
      </c>
      <c r="O8" s="13" t="n">
        <v>7</v>
      </c>
      <c r="P8" s="13" t="n">
        <v>34</v>
      </c>
      <c r="Q8" s="13" t="n">
        <v>14</v>
      </c>
      <c r="R8" s="13" t="n">
        <v>48</v>
      </c>
      <c r="S8" s="13" t="n">
        <v>35</v>
      </c>
      <c r="T8" s="13" t="n">
        <v>34</v>
      </c>
      <c r="U8" s="13" t="n">
        <v>46</v>
      </c>
      <c r="V8" s="13" t="n">
        <v>29</v>
      </c>
      <c r="W8" s="13" t="n">
        <v>9</v>
      </c>
      <c r="X8" s="13" t="n">
        <v>2</v>
      </c>
      <c r="Y8" s="13" t="n">
        <v>35</v>
      </c>
      <c r="Z8" s="13" t="n">
        <v>18</v>
      </c>
      <c r="AA8" s="13" t="n">
        <v>12</v>
      </c>
      <c r="AB8" s="13" t="n">
        <v>85</v>
      </c>
      <c r="AC8" s="13" t="n">
        <v>6</v>
      </c>
      <c r="AD8" s="13" t="n">
        <v>10</v>
      </c>
      <c r="AE8" s="13" t="n">
        <v>0</v>
      </c>
      <c r="AF8" s="93" t="n">
        <f aca="false">SUM(C8:AE8)</f>
        <v>828</v>
      </c>
      <c r="AG8" s="15" t="n">
        <f aca="false">AF8/$AF$15</f>
        <v>0.0371084121364227</v>
      </c>
      <c r="AI8" s="87" t="s">
        <v>257</v>
      </c>
      <c r="AJ8" s="88" t="n">
        <v>13</v>
      </c>
      <c r="AK8" s="88" t="n">
        <v>60</v>
      </c>
      <c r="AL8" s="88" t="n">
        <v>57</v>
      </c>
      <c r="AM8" s="13" t="n">
        <v>12</v>
      </c>
      <c r="AN8" s="13" t="n">
        <v>344</v>
      </c>
      <c r="AO8" s="13" t="n">
        <v>142</v>
      </c>
      <c r="AP8" s="13" t="n">
        <v>50</v>
      </c>
      <c r="AQ8" s="13" t="n">
        <v>42</v>
      </c>
      <c r="AR8" s="13" t="n">
        <v>83</v>
      </c>
      <c r="AS8" s="13" t="n">
        <v>155</v>
      </c>
      <c r="AT8" s="13" t="n">
        <v>206</v>
      </c>
      <c r="AU8" s="13" t="n">
        <v>33</v>
      </c>
      <c r="AV8" s="13" t="n">
        <v>37</v>
      </c>
      <c r="AW8" s="13" t="n">
        <v>81</v>
      </c>
      <c r="AX8" s="13" t="n">
        <v>76</v>
      </c>
      <c r="AY8" s="13" t="n">
        <v>124</v>
      </c>
      <c r="AZ8" s="13" t="n">
        <v>46</v>
      </c>
      <c r="BA8" s="13" t="n">
        <v>127</v>
      </c>
      <c r="BB8" s="13" t="n">
        <v>169</v>
      </c>
      <c r="BC8" s="13" t="n">
        <v>70</v>
      </c>
      <c r="BD8" s="13" t="n">
        <v>30</v>
      </c>
      <c r="BE8" s="13" t="n">
        <v>4</v>
      </c>
      <c r="BF8" s="13" t="n">
        <v>100</v>
      </c>
      <c r="BG8" s="13" t="n">
        <v>52</v>
      </c>
      <c r="BH8" s="13" t="n">
        <v>26</v>
      </c>
      <c r="BI8" s="13" t="n">
        <v>200</v>
      </c>
      <c r="BJ8" s="13" t="n">
        <v>13</v>
      </c>
      <c r="BK8" s="13" t="n">
        <v>1</v>
      </c>
      <c r="BL8" s="14" t="n">
        <f aca="false">SUM(AJ8:BK8)</f>
        <v>2353</v>
      </c>
      <c r="BM8" s="15" t="n">
        <f aca="false">BL8/$BL$15</f>
        <v>0.0715610839086402</v>
      </c>
      <c r="BO8" s="87" t="s">
        <v>257</v>
      </c>
      <c r="BP8" s="88" t="n">
        <v>11</v>
      </c>
      <c r="BQ8" s="88" t="n">
        <v>41</v>
      </c>
      <c r="BR8" s="88" t="n">
        <v>57</v>
      </c>
      <c r="BS8" s="13" t="n">
        <v>7</v>
      </c>
      <c r="BT8" s="13" t="n">
        <v>252</v>
      </c>
      <c r="BU8" s="13" t="n">
        <v>85</v>
      </c>
      <c r="BV8" s="13" t="n">
        <v>33</v>
      </c>
      <c r="BW8" s="13" t="n">
        <v>33</v>
      </c>
      <c r="BX8" s="13" t="n">
        <v>75</v>
      </c>
      <c r="BY8" s="13" t="n">
        <v>117</v>
      </c>
      <c r="BZ8" s="13" t="n">
        <v>169</v>
      </c>
      <c r="CA8" s="13" t="n">
        <v>36</v>
      </c>
      <c r="CB8" s="13" t="n">
        <v>42</v>
      </c>
      <c r="CC8" s="13" t="n">
        <v>83</v>
      </c>
      <c r="CD8" s="13" t="n">
        <v>84</v>
      </c>
      <c r="CE8" s="13" t="n">
        <v>114</v>
      </c>
      <c r="CF8" s="13" t="n">
        <v>40</v>
      </c>
      <c r="CG8" s="13" t="n">
        <v>101</v>
      </c>
      <c r="CH8" s="13" t="n">
        <v>184</v>
      </c>
      <c r="CI8" s="13" t="n">
        <v>50</v>
      </c>
      <c r="CJ8" s="13" t="n">
        <v>17</v>
      </c>
      <c r="CK8" s="13" t="n">
        <v>4</v>
      </c>
      <c r="CL8" s="13" t="n">
        <v>80</v>
      </c>
      <c r="CM8" s="13" t="n">
        <v>67</v>
      </c>
      <c r="CN8" s="13" t="n">
        <v>19</v>
      </c>
      <c r="CO8" s="13" t="n">
        <v>248</v>
      </c>
      <c r="CP8" s="13" t="n">
        <v>11</v>
      </c>
      <c r="CQ8" s="13"/>
      <c r="CR8" s="14" t="n">
        <f aca="false">SUM(BP8:CQ8)</f>
        <v>2060</v>
      </c>
      <c r="CS8" s="15" t="n">
        <f aca="false">CR8/$CR$15</f>
        <v>0.0740048857594482</v>
      </c>
      <c r="CU8" s="87" t="s">
        <v>257</v>
      </c>
      <c r="CV8" s="88" t="n">
        <v>1</v>
      </c>
      <c r="CW8" s="88" t="n">
        <v>4</v>
      </c>
      <c r="CX8" s="88" t="n">
        <v>14</v>
      </c>
      <c r="CY8" s="13" t="n">
        <v>1</v>
      </c>
      <c r="CZ8" s="13" t="n">
        <v>51</v>
      </c>
      <c r="DA8" s="13" t="n">
        <v>19</v>
      </c>
      <c r="DB8" s="13" t="n">
        <v>7</v>
      </c>
      <c r="DC8" s="13" t="n">
        <v>10</v>
      </c>
      <c r="DD8" s="13" t="n">
        <v>9</v>
      </c>
      <c r="DE8" s="13" t="n">
        <v>26</v>
      </c>
      <c r="DF8" s="13" t="n">
        <v>51</v>
      </c>
      <c r="DG8" s="13" t="n">
        <v>10</v>
      </c>
      <c r="DH8" s="13" t="n">
        <v>12</v>
      </c>
      <c r="DI8" s="13" t="n">
        <v>20</v>
      </c>
      <c r="DJ8" s="13" t="n">
        <v>23</v>
      </c>
      <c r="DK8" s="13" t="n">
        <v>32</v>
      </c>
      <c r="DL8" s="13" t="n">
        <v>5</v>
      </c>
      <c r="DM8" s="13" t="n">
        <v>23</v>
      </c>
      <c r="DN8" s="13" t="n">
        <v>42</v>
      </c>
      <c r="DO8" s="13" t="n">
        <v>21</v>
      </c>
      <c r="DP8" s="13" t="n">
        <v>4</v>
      </c>
      <c r="DQ8" s="13" t="n">
        <v>2</v>
      </c>
      <c r="DR8" s="13" t="n">
        <v>26</v>
      </c>
      <c r="DS8" s="13" t="n">
        <v>7</v>
      </c>
      <c r="DT8" s="13" t="n">
        <v>2</v>
      </c>
      <c r="DU8" s="13" t="n">
        <v>53</v>
      </c>
      <c r="DV8" s="13" t="n">
        <v>1</v>
      </c>
      <c r="DW8" s="13"/>
      <c r="DX8" s="14" t="n">
        <f aca="false">SUM(CV8:DW8)</f>
        <v>476</v>
      </c>
      <c r="DY8" s="15" t="n">
        <f aca="false">DX8/$DX$15</f>
        <v>0.0740740740740741</v>
      </c>
    </row>
    <row collapsed="false" customFormat="false" customHeight="false" hidden="false" ht="14.9" outlineLevel="0" r="9">
      <c r="B9" s="87" t="s">
        <v>256</v>
      </c>
      <c r="C9" s="13" t="n">
        <v>2</v>
      </c>
      <c r="D9" s="13" t="n">
        <v>11</v>
      </c>
      <c r="E9" s="13" t="n">
        <v>10</v>
      </c>
      <c r="F9" s="13" t="n">
        <v>0</v>
      </c>
      <c r="G9" s="13" t="n">
        <v>71</v>
      </c>
      <c r="H9" s="13" t="n">
        <v>12</v>
      </c>
      <c r="I9" s="13" t="n">
        <v>19</v>
      </c>
      <c r="J9" s="13" t="n">
        <v>9</v>
      </c>
      <c r="K9" s="13" t="n">
        <v>10</v>
      </c>
      <c r="L9" s="13" t="n">
        <v>24</v>
      </c>
      <c r="M9" s="13" t="n">
        <v>39</v>
      </c>
      <c r="N9" s="13" t="n">
        <v>11</v>
      </c>
      <c r="O9" s="13" t="n">
        <v>9</v>
      </c>
      <c r="P9" s="13" t="n">
        <v>28</v>
      </c>
      <c r="Q9" s="13" t="n">
        <v>15</v>
      </c>
      <c r="R9" s="13" t="n">
        <v>20</v>
      </c>
      <c r="S9" s="13" t="n">
        <v>13</v>
      </c>
      <c r="T9" s="13" t="n">
        <v>27</v>
      </c>
      <c r="U9" s="13" t="n">
        <v>48</v>
      </c>
      <c r="V9" s="13" t="n">
        <v>13</v>
      </c>
      <c r="W9" s="13" t="n">
        <v>7</v>
      </c>
      <c r="X9" s="13" t="n">
        <v>2</v>
      </c>
      <c r="Y9" s="13" t="n">
        <v>28</v>
      </c>
      <c r="Z9" s="13" t="n">
        <v>21</v>
      </c>
      <c r="AA9" s="13" t="n">
        <v>3</v>
      </c>
      <c r="AB9" s="13" t="n">
        <v>55</v>
      </c>
      <c r="AC9" s="13" t="n">
        <v>2</v>
      </c>
      <c r="AD9" s="13" t="n">
        <v>0</v>
      </c>
      <c r="AE9" s="13" t="n">
        <v>0</v>
      </c>
      <c r="AF9" s="93" t="n">
        <f aca="false">SUM(C9:AE9)</f>
        <v>509</v>
      </c>
      <c r="AG9" s="15" t="n">
        <f aca="false">AF9/$AF$15</f>
        <v>0.0228118137408685</v>
      </c>
      <c r="AI9" s="87" t="s">
        <v>258</v>
      </c>
      <c r="AJ9" s="13" t="n">
        <v>4</v>
      </c>
      <c r="AK9" s="13" t="n">
        <v>13</v>
      </c>
      <c r="AL9" s="13" t="n">
        <v>18</v>
      </c>
      <c r="AM9" s="13" t="n">
        <v>2</v>
      </c>
      <c r="AN9" s="13" t="n">
        <v>51</v>
      </c>
      <c r="AO9" s="13" t="n">
        <v>28</v>
      </c>
      <c r="AP9" s="13" t="n">
        <v>24</v>
      </c>
      <c r="AQ9" s="13" t="n">
        <v>14</v>
      </c>
      <c r="AR9" s="13" t="n">
        <v>15</v>
      </c>
      <c r="AS9" s="13" t="n">
        <v>42</v>
      </c>
      <c r="AT9" s="13" t="n">
        <v>57</v>
      </c>
      <c r="AU9" s="13" t="n">
        <v>10</v>
      </c>
      <c r="AV9" s="13" t="n">
        <v>6</v>
      </c>
      <c r="AW9" s="13" t="n">
        <v>25</v>
      </c>
      <c r="AX9" s="13" t="n">
        <v>12</v>
      </c>
      <c r="AY9" s="13" t="n">
        <v>28</v>
      </c>
      <c r="AZ9" s="13" t="n">
        <v>12</v>
      </c>
      <c r="BA9" s="13" t="n">
        <v>26</v>
      </c>
      <c r="BB9" s="13" t="n">
        <v>60</v>
      </c>
      <c r="BC9" s="13" t="n">
        <v>15</v>
      </c>
      <c r="BD9" s="13" t="n">
        <v>15</v>
      </c>
      <c r="BE9" s="13" t="n">
        <v>2</v>
      </c>
      <c r="BF9" s="13" t="n">
        <v>26</v>
      </c>
      <c r="BG9" s="13" t="n">
        <v>31</v>
      </c>
      <c r="BH9" s="13" t="n">
        <v>3</v>
      </c>
      <c r="BI9" s="13" t="n">
        <v>75</v>
      </c>
      <c r="BJ9" s="13" t="n">
        <v>3</v>
      </c>
      <c r="BK9" s="13"/>
      <c r="BL9" s="14" t="n">
        <f aca="false">SUM(AJ9:BK9)</f>
        <v>617</v>
      </c>
      <c r="BM9" s="15" t="n">
        <f aca="false">BL9/$BL$15</f>
        <v>0.0187646361120404</v>
      </c>
      <c r="BO9" s="87" t="s">
        <v>258</v>
      </c>
      <c r="BP9" s="13" t="n">
        <v>7</v>
      </c>
      <c r="BQ9" s="13" t="n">
        <v>4</v>
      </c>
      <c r="BR9" s="13" t="n">
        <v>19</v>
      </c>
      <c r="BS9" s="13" t="n">
        <v>4</v>
      </c>
      <c r="BT9" s="13" t="n">
        <v>32</v>
      </c>
      <c r="BU9" s="13" t="n">
        <v>18</v>
      </c>
      <c r="BV9" s="13" t="n">
        <v>19</v>
      </c>
      <c r="BW9" s="13" t="n">
        <v>11</v>
      </c>
      <c r="BX9" s="13" t="n">
        <v>13</v>
      </c>
      <c r="BY9" s="13" t="n">
        <v>23</v>
      </c>
      <c r="BZ9" s="13" t="n">
        <v>63</v>
      </c>
      <c r="CA9" s="13" t="n">
        <v>7</v>
      </c>
      <c r="CB9" s="13" t="n">
        <v>6</v>
      </c>
      <c r="CC9" s="13" t="n">
        <v>29</v>
      </c>
      <c r="CD9" s="13" t="n">
        <v>14</v>
      </c>
      <c r="CE9" s="13" t="n">
        <v>19</v>
      </c>
      <c r="CF9" s="13" t="n">
        <v>15</v>
      </c>
      <c r="CG9" s="13" t="n">
        <v>29</v>
      </c>
      <c r="CH9" s="13" t="n">
        <v>36</v>
      </c>
      <c r="CI9" s="13" t="n">
        <v>6</v>
      </c>
      <c r="CJ9" s="13" t="n">
        <v>19</v>
      </c>
      <c r="CK9" s="13"/>
      <c r="CL9" s="13" t="n">
        <v>23</v>
      </c>
      <c r="CM9" s="13" t="n">
        <v>36</v>
      </c>
      <c r="CN9" s="13" t="n">
        <v>5</v>
      </c>
      <c r="CO9" s="13" t="n">
        <v>68</v>
      </c>
      <c r="CP9" s="13" t="n">
        <v>4</v>
      </c>
      <c r="CQ9" s="13"/>
      <c r="CR9" s="14" t="n">
        <f aca="false">SUM(BP9:CQ9)</f>
        <v>529</v>
      </c>
      <c r="CS9" s="15" t="n">
        <f aca="false">CR9/$CR$15</f>
        <v>0.0190041672654117</v>
      </c>
      <c r="CU9" s="87" t="s">
        <v>258</v>
      </c>
      <c r="CV9" s="13"/>
      <c r="CW9" s="13" t="n">
        <v>1</v>
      </c>
      <c r="CX9" s="13" t="n">
        <v>5</v>
      </c>
      <c r="CY9" s="13"/>
      <c r="CZ9" s="13" t="n">
        <v>9</v>
      </c>
      <c r="DA9" s="13" t="n">
        <v>2</v>
      </c>
      <c r="DB9" s="13" t="n">
        <v>4</v>
      </c>
      <c r="DC9" s="13"/>
      <c r="DD9" s="13" t="n">
        <v>4</v>
      </c>
      <c r="DE9" s="13" t="n">
        <v>2</v>
      </c>
      <c r="DF9" s="13" t="n">
        <v>6</v>
      </c>
      <c r="DG9" s="13" t="n">
        <v>3</v>
      </c>
      <c r="DH9" s="13" t="n">
        <v>1</v>
      </c>
      <c r="DI9" s="13" t="n">
        <v>4</v>
      </c>
      <c r="DJ9" s="13" t="n">
        <v>3</v>
      </c>
      <c r="DK9" s="13" t="n">
        <v>1</v>
      </c>
      <c r="DL9" s="13" t="n">
        <v>3</v>
      </c>
      <c r="DM9" s="13" t="n">
        <v>11</v>
      </c>
      <c r="DN9" s="13" t="n">
        <v>4</v>
      </c>
      <c r="DO9" s="13" t="n">
        <v>1</v>
      </c>
      <c r="DP9" s="13" t="n">
        <v>4</v>
      </c>
      <c r="DQ9" s="13"/>
      <c r="DR9" s="13" t="n">
        <v>10</v>
      </c>
      <c r="DS9" s="13" t="n">
        <v>6</v>
      </c>
      <c r="DT9" s="13" t="n">
        <v>1</v>
      </c>
      <c r="DU9" s="13" t="n">
        <v>17</v>
      </c>
      <c r="DV9" s="13"/>
      <c r="DW9" s="13"/>
      <c r="DX9" s="14" t="n">
        <f aca="false">SUM(CV9:DW9)</f>
        <v>102</v>
      </c>
      <c r="DY9" s="15" t="n">
        <f aca="false">DX9/$DX$15</f>
        <v>0.0158730158730159</v>
      </c>
    </row>
    <row collapsed="false" customFormat="false" customHeight="false" hidden="false" ht="14.9" outlineLevel="0" r="10">
      <c r="B10" s="87" t="s">
        <v>259</v>
      </c>
      <c r="C10" s="88" t="n">
        <v>5</v>
      </c>
      <c r="D10" s="88" t="n">
        <v>4</v>
      </c>
      <c r="E10" s="88" t="n">
        <v>5</v>
      </c>
      <c r="F10" s="13" t="n">
        <v>0</v>
      </c>
      <c r="G10" s="13" t="n">
        <v>22</v>
      </c>
      <c r="H10" s="13" t="n">
        <v>16</v>
      </c>
      <c r="I10" s="13" t="n">
        <v>5</v>
      </c>
      <c r="J10" s="13" t="n">
        <v>5</v>
      </c>
      <c r="K10" s="13" t="n">
        <v>6</v>
      </c>
      <c r="L10" s="13" t="n">
        <v>14</v>
      </c>
      <c r="M10" s="13" t="n">
        <v>31</v>
      </c>
      <c r="N10" s="13" t="n">
        <v>2</v>
      </c>
      <c r="O10" s="13" t="n">
        <v>1</v>
      </c>
      <c r="P10" s="13" t="n">
        <v>14</v>
      </c>
      <c r="Q10" s="13" t="n">
        <v>8</v>
      </c>
      <c r="R10" s="13" t="n">
        <v>8</v>
      </c>
      <c r="S10" s="13" t="n">
        <v>4</v>
      </c>
      <c r="T10" s="13" t="n">
        <v>15</v>
      </c>
      <c r="U10" s="13" t="n">
        <v>15</v>
      </c>
      <c r="V10" s="13" t="n">
        <v>2</v>
      </c>
      <c r="W10" s="13" t="n">
        <v>4</v>
      </c>
      <c r="X10" s="13" t="n">
        <v>0</v>
      </c>
      <c r="Y10" s="13" t="n">
        <v>15</v>
      </c>
      <c r="Z10" s="13" t="n">
        <v>9</v>
      </c>
      <c r="AA10" s="13" t="n">
        <v>1</v>
      </c>
      <c r="AB10" s="13" t="n">
        <v>26</v>
      </c>
      <c r="AC10" s="13" t="n">
        <v>4</v>
      </c>
      <c r="AD10" s="13" t="n">
        <v>0</v>
      </c>
      <c r="AE10" s="13" t="n">
        <v>0</v>
      </c>
      <c r="AF10" s="93" t="n">
        <f aca="false">SUM(C10:AE10)</f>
        <v>241</v>
      </c>
      <c r="AG10" s="15" t="n">
        <f aca="false">AF10/$AF$15</f>
        <v>0.0108008784116883</v>
      </c>
      <c r="AI10" s="87" t="s">
        <v>260</v>
      </c>
      <c r="AJ10" s="88"/>
      <c r="AK10" s="88" t="n">
        <v>1</v>
      </c>
      <c r="AL10" s="88" t="n">
        <v>3</v>
      </c>
      <c r="AM10" s="13" t="n">
        <v>1</v>
      </c>
      <c r="AN10" s="13" t="n">
        <v>15</v>
      </c>
      <c r="AO10" s="13" t="n">
        <v>5</v>
      </c>
      <c r="AP10" s="13" t="n">
        <v>8</v>
      </c>
      <c r="AQ10" s="13" t="n">
        <v>3</v>
      </c>
      <c r="AR10" s="13" t="n">
        <v>10</v>
      </c>
      <c r="AS10" s="13" t="n">
        <v>7</v>
      </c>
      <c r="AT10" s="13" t="n">
        <v>18</v>
      </c>
      <c r="AU10" s="13" t="n">
        <v>2</v>
      </c>
      <c r="AV10" s="13"/>
      <c r="AW10" s="13" t="n">
        <v>3</v>
      </c>
      <c r="AX10" s="13" t="n">
        <v>5</v>
      </c>
      <c r="AY10" s="13" t="n">
        <v>9</v>
      </c>
      <c r="AZ10" s="13" t="n">
        <v>2</v>
      </c>
      <c r="BA10" s="13" t="n">
        <v>7</v>
      </c>
      <c r="BB10" s="13" t="n">
        <v>12</v>
      </c>
      <c r="BC10" s="13" t="n">
        <v>3</v>
      </c>
      <c r="BD10" s="13" t="n">
        <v>1</v>
      </c>
      <c r="BE10" s="13"/>
      <c r="BF10" s="13" t="n">
        <v>11</v>
      </c>
      <c r="BG10" s="13" t="n">
        <v>6</v>
      </c>
      <c r="BH10" s="13" t="n">
        <v>1</v>
      </c>
      <c r="BI10" s="13" t="n">
        <v>14</v>
      </c>
      <c r="BJ10" s="13" t="n">
        <v>1</v>
      </c>
      <c r="BK10" s="13" t="n">
        <v>1</v>
      </c>
      <c r="BL10" s="14" t="n">
        <f aca="false">SUM(AJ10:BK10)</f>
        <v>149</v>
      </c>
      <c r="BM10" s="15" t="n">
        <f aca="false">BL10/$BL$15</f>
        <v>0.00453149235120586</v>
      </c>
      <c r="BO10" s="87" t="s">
        <v>260</v>
      </c>
      <c r="BP10" s="88"/>
      <c r="BQ10" s="88" t="n">
        <v>1</v>
      </c>
      <c r="BR10" s="88" t="n">
        <v>3</v>
      </c>
      <c r="BS10" s="13" t="n">
        <v>1</v>
      </c>
      <c r="BT10" s="13" t="n">
        <v>17</v>
      </c>
      <c r="BU10" s="13" t="n">
        <v>2</v>
      </c>
      <c r="BV10" s="13"/>
      <c r="BW10" s="13" t="n">
        <v>3</v>
      </c>
      <c r="BX10" s="13" t="n">
        <v>1</v>
      </c>
      <c r="BY10" s="13" t="n">
        <v>8</v>
      </c>
      <c r="BZ10" s="13" t="n">
        <v>10</v>
      </c>
      <c r="CA10" s="13"/>
      <c r="CB10" s="13" t="n">
        <v>1</v>
      </c>
      <c r="CC10" s="13" t="n">
        <v>8</v>
      </c>
      <c r="CD10" s="13" t="n">
        <v>3</v>
      </c>
      <c r="CE10" s="13" t="n">
        <v>4</v>
      </c>
      <c r="CF10" s="13"/>
      <c r="CG10" s="13" t="n">
        <v>10</v>
      </c>
      <c r="CH10" s="13" t="n">
        <v>8</v>
      </c>
      <c r="CI10" s="13" t="n">
        <v>3</v>
      </c>
      <c r="CJ10" s="13" t="n">
        <v>1</v>
      </c>
      <c r="CK10" s="13"/>
      <c r="CL10" s="13" t="n">
        <v>5</v>
      </c>
      <c r="CM10" s="13" t="n">
        <v>8</v>
      </c>
      <c r="CN10" s="13" t="n">
        <v>1</v>
      </c>
      <c r="CO10" s="13" t="n">
        <v>7</v>
      </c>
      <c r="CP10" s="13"/>
      <c r="CQ10" s="13"/>
      <c r="CR10" s="14" t="n">
        <f aca="false">SUM(BP10:CQ10)</f>
        <v>105</v>
      </c>
      <c r="CS10" s="15" t="n">
        <f aca="false">CR10/$CR$15</f>
        <v>0.00377209369162236</v>
      </c>
      <c r="CU10" s="87" t="s">
        <v>260</v>
      </c>
      <c r="CV10" s="88"/>
      <c r="CW10" s="88"/>
      <c r="CX10" s="88"/>
      <c r="CY10" s="13"/>
      <c r="CZ10" s="13" t="n">
        <v>2</v>
      </c>
      <c r="DA10" s="13"/>
      <c r="DB10" s="13"/>
      <c r="DC10" s="13" t="n">
        <v>1</v>
      </c>
      <c r="DD10" s="13" t="n">
        <v>1</v>
      </c>
      <c r="DE10" s="13"/>
      <c r="DF10" s="13" t="n">
        <v>3</v>
      </c>
      <c r="DG10" s="13" t="n">
        <v>3</v>
      </c>
      <c r="DH10" s="13"/>
      <c r="DI10" s="13"/>
      <c r="DJ10" s="13" t="n">
        <v>3</v>
      </c>
      <c r="DK10" s="13" t="n">
        <v>1</v>
      </c>
      <c r="DL10" s="13" t="n">
        <v>1</v>
      </c>
      <c r="DM10" s="13" t="n">
        <v>3</v>
      </c>
      <c r="DN10" s="13" t="n">
        <v>3</v>
      </c>
      <c r="DO10" s="13" t="n">
        <v>1</v>
      </c>
      <c r="DP10" s="13" t="n">
        <v>1</v>
      </c>
      <c r="DQ10" s="13"/>
      <c r="DR10" s="13" t="n">
        <v>1</v>
      </c>
      <c r="DS10" s="13"/>
      <c r="DT10" s="13"/>
      <c r="DU10" s="13" t="n">
        <v>6</v>
      </c>
      <c r="DV10" s="13" t="n">
        <v>1</v>
      </c>
      <c r="DW10" s="13"/>
      <c r="DX10" s="14" t="n">
        <f aca="false">SUM(CV10:DW10)</f>
        <v>31</v>
      </c>
      <c r="DY10" s="15" t="n">
        <f aca="false">DX10/$DX$15</f>
        <v>0.00482415188297541</v>
      </c>
    </row>
    <row collapsed="false" customFormat="false" customHeight="false" hidden="false" ht="14.9" outlineLevel="0" r="11">
      <c r="B11" s="87" t="s">
        <v>261</v>
      </c>
      <c r="C11" s="88" t="n">
        <v>0</v>
      </c>
      <c r="D11" s="88" t="n">
        <v>8</v>
      </c>
      <c r="E11" s="88" t="n">
        <v>1</v>
      </c>
      <c r="F11" s="13" t="n">
        <v>1</v>
      </c>
      <c r="G11" s="13" t="n">
        <v>26</v>
      </c>
      <c r="H11" s="13" t="n">
        <v>9</v>
      </c>
      <c r="I11" s="13" t="n">
        <v>3</v>
      </c>
      <c r="J11" s="13" t="n">
        <v>0</v>
      </c>
      <c r="K11" s="13" t="n">
        <v>5</v>
      </c>
      <c r="L11" s="13" t="n">
        <v>13</v>
      </c>
      <c r="M11" s="13" t="n">
        <v>10</v>
      </c>
      <c r="N11" s="13" t="n">
        <v>3</v>
      </c>
      <c r="O11" s="13" t="n">
        <v>5</v>
      </c>
      <c r="P11" s="13" t="n">
        <v>3</v>
      </c>
      <c r="Q11" s="13" t="n">
        <v>4</v>
      </c>
      <c r="R11" s="13" t="n">
        <v>20</v>
      </c>
      <c r="S11" s="13" t="n">
        <v>3</v>
      </c>
      <c r="T11" s="13" t="n">
        <v>6</v>
      </c>
      <c r="U11" s="13" t="n">
        <v>20</v>
      </c>
      <c r="V11" s="13" t="n">
        <v>8</v>
      </c>
      <c r="W11" s="13" t="n">
        <v>4</v>
      </c>
      <c r="X11" s="13" t="n">
        <v>0</v>
      </c>
      <c r="Y11" s="13" t="n">
        <v>2</v>
      </c>
      <c r="Z11" s="13" t="n">
        <v>9</v>
      </c>
      <c r="AA11" s="13" t="n">
        <v>2</v>
      </c>
      <c r="AB11" s="13" t="n">
        <v>12</v>
      </c>
      <c r="AC11" s="13" t="n">
        <v>0</v>
      </c>
      <c r="AD11" s="13" t="n">
        <v>0</v>
      </c>
      <c r="AE11" s="13" t="n">
        <v>0</v>
      </c>
      <c r="AF11" s="93" t="n">
        <f aca="false">SUM(C11:AE11)</f>
        <v>177</v>
      </c>
      <c r="AG11" s="15" t="n">
        <f aca="false">AF11/$AF$15</f>
        <v>0.00793259534800341</v>
      </c>
      <c r="AI11" s="87" t="s">
        <v>262</v>
      </c>
      <c r="AJ11" s="88"/>
      <c r="AK11" s="88"/>
      <c r="AL11" s="88" t="n">
        <v>5</v>
      </c>
      <c r="AM11" s="13"/>
      <c r="AN11" s="13" t="n">
        <v>7</v>
      </c>
      <c r="AO11" s="13" t="n">
        <v>1</v>
      </c>
      <c r="AP11" s="13"/>
      <c r="AQ11" s="13" t="n">
        <v>2</v>
      </c>
      <c r="AR11" s="13" t="n">
        <v>2</v>
      </c>
      <c r="AS11" s="13" t="n">
        <v>5</v>
      </c>
      <c r="AT11" s="13" t="n">
        <v>6</v>
      </c>
      <c r="AU11" s="13" t="n">
        <v>2</v>
      </c>
      <c r="AV11" s="13" t="n">
        <v>2</v>
      </c>
      <c r="AW11" s="13"/>
      <c r="AX11" s="13"/>
      <c r="AY11" s="13" t="n">
        <v>1</v>
      </c>
      <c r="AZ11" s="13" t="n">
        <v>1</v>
      </c>
      <c r="BA11" s="13" t="n">
        <v>3</v>
      </c>
      <c r="BB11" s="13" t="n">
        <v>8</v>
      </c>
      <c r="BC11" s="13" t="n">
        <v>4</v>
      </c>
      <c r="BD11" s="13" t="n">
        <v>1</v>
      </c>
      <c r="BE11" s="13"/>
      <c r="BF11" s="13" t="n">
        <v>6</v>
      </c>
      <c r="BG11" s="13" t="n">
        <v>7</v>
      </c>
      <c r="BH11" s="13" t="n">
        <v>1</v>
      </c>
      <c r="BI11" s="13" t="n">
        <v>8</v>
      </c>
      <c r="BJ11" s="13"/>
      <c r="BK11" s="13"/>
      <c r="BL11" s="14" t="n">
        <f aca="false">SUM(AJ11:BK11)</f>
        <v>72</v>
      </c>
      <c r="BM11" s="15" t="n">
        <f aca="false">BL11/$BL$15</f>
        <v>0.00218971442474377</v>
      </c>
      <c r="BO11" s="87" t="s">
        <v>262</v>
      </c>
      <c r="BP11" s="88"/>
      <c r="BQ11" s="88"/>
      <c r="BR11" s="88" t="n">
        <v>2</v>
      </c>
      <c r="BS11" s="13"/>
      <c r="BT11" s="13" t="n">
        <v>7</v>
      </c>
      <c r="BU11" s="13"/>
      <c r="BV11" s="13" t="n">
        <v>5</v>
      </c>
      <c r="BW11" s="13" t="n">
        <v>1</v>
      </c>
      <c r="BX11" s="13" t="n">
        <v>1</v>
      </c>
      <c r="BY11" s="13" t="n">
        <v>1</v>
      </c>
      <c r="BZ11" s="13" t="n">
        <v>3</v>
      </c>
      <c r="CA11" s="13"/>
      <c r="CB11" s="13" t="n">
        <v>1</v>
      </c>
      <c r="CC11" s="13"/>
      <c r="CD11" s="13" t="n">
        <v>1</v>
      </c>
      <c r="CE11" s="13" t="n">
        <v>1</v>
      </c>
      <c r="CF11" s="13" t="n">
        <v>2</v>
      </c>
      <c r="CG11" s="13" t="n">
        <v>2</v>
      </c>
      <c r="CH11" s="13" t="n">
        <v>2</v>
      </c>
      <c r="CI11" s="13"/>
      <c r="CJ11" s="13" t="n">
        <v>2</v>
      </c>
      <c r="CK11" s="13"/>
      <c r="CL11" s="13"/>
      <c r="CM11" s="13" t="n">
        <v>1</v>
      </c>
      <c r="CN11" s="13"/>
      <c r="CO11" s="13" t="n">
        <v>5</v>
      </c>
      <c r="CP11" s="13" t="n">
        <v>1</v>
      </c>
      <c r="CQ11" s="13"/>
      <c r="CR11" s="14" t="n">
        <f aca="false">SUM(BP11:CQ11)</f>
        <v>38</v>
      </c>
      <c r="CS11" s="15" t="n">
        <f aca="false">CR11/$CR$15</f>
        <v>0.00136513866934904</v>
      </c>
      <c r="CU11" s="87" t="s">
        <v>262</v>
      </c>
      <c r="CV11" s="88"/>
      <c r="CW11" s="88"/>
      <c r="CX11" s="88" t="n">
        <v>1</v>
      </c>
      <c r="CY11" s="13"/>
      <c r="CZ11" s="13"/>
      <c r="DA11" s="13"/>
      <c r="DB11" s="13" t="n">
        <v>1</v>
      </c>
      <c r="DC11" s="13"/>
      <c r="DD11" s="13"/>
      <c r="DE11" s="13"/>
      <c r="DF11" s="13" t="n">
        <v>3</v>
      </c>
      <c r="DG11" s="13"/>
      <c r="DH11" s="13"/>
      <c r="DI11" s="13" t="n">
        <v>1</v>
      </c>
      <c r="DJ11" s="13"/>
      <c r="DK11" s="13"/>
      <c r="DL11" s="13"/>
      <c r="DM11" s="13"/>
      <c r="DN11" s="13"/>
      <c r="DO11" s="13"/>
      <c r="DP11" s="13"/>
      <c r="DQ11" s="13"/>
      <c r="DR11" s="13" t="n">
        <v>1</v>
      </c>
      <c r="DS11" s="13"/>
      <c r="DT11" s="13"/>
      <c r="DU11" s="13" t="n">
        <v>4</v>
      </c>
      <c r="DV11" s="13"/>
      <c r="DW11" s="13"/>
      <c r="DX11" s="14" t="n">
        <f aca="false">SUM(CV11:DW11)</f>
        <v>11</v>
      </c>
      <c r="DY11" s="15" t="n">
        <f aca="false">DX11/$DX$15</f>
        <v>0.00171179582944289</v>
      </c>
    </row>
    <row collapsed="false" customFormat="false" customHeight="false" hidden="false" ht="14.9" outlineLevel="0" r="12">
      <c r="B12" s="87" t="s">
        <v>263</v>
      </c>
      <c r="C12" s="88" t="n">
        <v>3</v>
      </c>
      <c r="D12" s="88" t="n">
        <v>4</v>
      </c>
      <c r="E12" s="88" t="n">
        <v>10</v>
      </c>
      <c r="F12" s="13" t="n">
        <v>1</v>
      </c>
      <c r="G12" s="13" t="n">
        <v>14</v>
      </c>
      <c r="H12" s="13" t="n">
        <v>8</v>
      </c>
      <c r="I12" s="13" t="n">
        <v>2</v>
      </c>
      <c r="J12" s="13" t="n">
        <v>1</v>
      </c>
      <c r="K12" s="13" t="n">
        <v>1</v>
      </c>
      <c r="L12" s="13" t="n">
        <v>15</v>
      </c>
      <c r="M12" s="13" t="n">
        <v>11</v>
      </c>
      <c r="N12" s="13" t="n">
        <v>3</v>
      </c>
      <c r="O12" s="13" t="n">
        <v>3</v>
      </c>
      <c r="P12" s="13" t="n">
        <v>10</v>
      </c>
      <c r="Q12" s="13" t="n">
        <v>7</v>
      </c>
      <c r="R12" s="13" t="n">
        <v>9</v>
      </c>
      <c r="S12" s="13" t="n">
        <v>5</v>
      </c>
      <c r="T12" s="13" t="n">
        <v>10</v>
      </c>
      <c r="U12" s="13" t="n">
        <v>8</v>
      </c>
      <c r="V12" s="13" t="n">
        <v>5</v>
      </c>
      <c r="W12" s="13" t="n">
        <v>3</v>
      </c>
      <c r="X12" s="13" t="n">
        <v>0</v>
      </c>
      <c r="Y12" s="13" t="n">
        <v>6</v>
      </c>
      <c r="Z12" s="13" t="n">
        <v>2</v>
      </c>
      <c r="AA12" s="13" t="n">
        <v>4</v>
      </c>
      <c r="AB12" s="13" t="n">
        <v>9</v>
      </c>
      <c r="AC12" s="13" t="n">
        <v>1</v>
      </c>
      <c r="AD12" s="13" t="n">
        <v>0</v>
      </c>
      <c r="AE12" s="13" t="n">
        <v>0</v>
      </c>
      <c r="AF12" s="93" t="n">
        <f aca="false">SUM(C12:AE12)</f>
        <v>155</v>
      </c>
      <c r="AG12" s="15" t="n">
        <f aca="false">AF12/$AF$15</f>
        <v>0.00694662304486174</v>
      </c>
      <c r="AI12" s="87" t="s">
        <v>264</v>
      </c>
      <c r="AJ12" s="88"/>
      <c r="AK12" s="88" t="n">
        <v>2</v>
      </c>
      <c r="AL12" s="88"/>
      <c r="AM12" s="13"/>
      <c r="AN12" s="13" t="n">
        <v>2</v>
      </c>
      <c r="AO12" s="13"/>
      <c r="AP12" s="13" t="n">
        <v>2</v>
      </c>
      <c r="AQ12" s="13" t="n">
        <v>1</v>
      </c>
      <c r="AR12" s="13" t="n">
        <v>1</v>
      </c>
      <c r="AS12" s="13"/>
      <c r="AT12" s="13" t="n">
        <v>9</v>
      </c>
      <c r="AU12" s="13" t="n">
        <v>1</v>
      </c>
      <c r="AV12" s="13" t="n">
        <v>1</v>
      </c>
      <c r="AW12" s="13" t="n">
        <v>3</v>
      </c>
      <c r="AX12" s="13"/>
      <c r="AY12" s="13" t="n">
        <v>4</v>
      </c>
      <c r="AZ12" s="13"/>
      <c r="BA12" s="13" t="n">
        <v>4</v>
      </c>
      <c r="BB12" s="13" t="n">
        <v>2</v>
      </c>
      <c r="BC12" s="13"/>
      <c r="BD12" s="13" t="n">
        <v>1</v>
      </c>
      <c r="BE12" s="13"/>
      <c r="BF12" s="13" t="n">
        <v>5</v>
      </c>
      <c r="BG12" s="13" t="n">
        <v>2</v>
      </c>
      <c r="BH12" s="13"/>
      <c r="BI12" s="13" t="n">
        <v>3</v>
      </c>
      <c r="BJ12" s="13" t="n">
        <v>1</v>
      </c>
      <c r="BK12" s="13"/>
      <c r="BL12" s="14" t="n">
        <f aca="false">SUM(AJ12:BK12)</f>
        <v>44</v>
      </c>
      <c r="BM12" s="15" t="n">
        <f aca="false">BL12/$BL$15</f>
        <v>0.00133815881512119</v>
      </c>
      <c r="BO12" s="87" t="s">
        <v>265</v>
      </c>
      <c r="BP12" s="88"/>
      <c r="BQ12" s="88"/>
      <c r="BR12" s="88"/>
      <c r="BS12" s="13" t="n">
        <v>1</v>
      </c>
      <c r="BT12" s="13" t="n">
        <v>2</v>
      </c>
      <c r="BU12" s="13"/>
      <c r="BV12" s="13" t="n">
        <v>1</v>
      </c>
      <c r="BW12" s="13" t="n">
        <v>1</v>
      </c>
      <c r="BX12" s="13" t="n">
        <v>3</v>
      </c>
      <c r="BY12" s="13" t="n">
        <v>6</v>
      </c>
      <c r="BZ12" s="13" t="n">
        <v>2</v>
      </c>
      <c r="CA12" s="13" t="n">
        <v>1</v>
      </c>
      <c r="CB12" s="13" t="n">
        <v>2</v>
      </c>
      <c r="CC12" s="13" t="n">
        <v>2</v>
      </c>
      <c r="CD12" s="13" t="n">
        <v>2</v>
      </c>
      <c r="CE12" s="13"/>
      <c r="CF12" s="13" t="n">
        <v>1</v>
      </c>
      <c r="CG12" s="13" t="n">
        <v>3</v>
      </c>
      <c r="CH12" s="13"/>
      <c r="CI12" s="13" t="n">
        <v>1</v>
      </c>
      <c r="CJ12" s="13"/>
      <c r="CK12" s="13"/>
      <c r="CL12" s="13"/>
      <c r="CM12" s="13" t="n">
        <v>1</v>
      </c>
      <c r="CN12" s="13"/>
      <c r="CO12" s="13" t="n">
        <v>4</v>
      </c>
      <c r="CP12" s="13"/>
      <c r="CQ12" s="13" t="n">
        <v>1</v>
      </c>
      <c r="CR12" s="14" t="n">
        <f aca="false">SUM(BP12:CQ12)</f>
        <v>34</v>
      </c>
      <c r="CS12" s="15" t="n">
        <f aca="false">CR12/$CR$15</f>
        <v>0.00122143986204915</v>
      </c>
      <c r="CU12" s="87" t="s">
        <v>264</v>
      </c>
      <c r="CV12" s="88"/>
      <c r="CW12" s="88"/>
      <c r="CX12" s="88"/>
      <c r="CY12" s="13"/>
      <c r="CZ12" s="13" t="n">
        <v>1</v>
      </c>
      <c r="DA12" s="13"/>
      <c r="DB12" s="13"/>
      <c r="DC12" s="13"/>
      <c r="DD12" s="13"/>
      <c r="DE12" s="13"/>
      <c r="DF12" s="13" t="n">
        <v>2</v>
      </c>
      <c r="DG12" s="13"/>
      <c r="DH12" s="13" t="n">
        <v>1</v>
      </c>
      <c r="DI12" s="13"/>
      <c r="DJ12" s="13"/>
      <c r="DK12" s="13"/>
      <c r="DL12" s="13"/>
      <c r="DM12" s="13"/>
      <c r="DN12" s="13"/>
      <c r="DO12" s="13"/>
      <c r="DP12" s="13"/>
      <c r="DQ12" s="13"/>
      <c r="DR12" s="13" t="n">
        <v>1</v>
      </c>
      <c r="DS12" s="13" t="n">
        <v>1</v>
      </c>
      <c r="DT12" s="13"/>
      <c r="DU12" s="13" t="n">
        <v>3</v>
      </c>
      <c r="DV12" s="13"/>
      <c r="DW12" s="13"/>
      <c r="DX12" s="14" t="n">
        <f aca="false">SUM(CV12:DW12)</f>
        <v>9</v>
      </c>
      <c r="DY12" s="15" t="n">
        <f aca="false">DX12/$DX$15</f>
        <v>0.00140056022408964</v>
      </c>
    </row>
    <row collapsed="false" customFormat="false" customHeight="false" hidden="false" ht="14.9" outlineLevel="0" r="13">
      <c r="B13" s="87" t="s">
        <v>258</v>
      </c>
      <c r="C13" s="88" t="n">
        <v>0</v>
      </c>
      <c r="D13" s="88" t="n">
        <v>3</v>
      </c>
      <c r="E13" s="88" t="n">
        <v>4</v>
      </c>
      <c r="F13" s="13" t="n">
        <v>0</v>
      </c>
      <c r="G13" s="13" t="n">
        <v>7</v>
      </c>
      <c r="H13" s="13" t="n">
        <v>5</v>
      </c>
      <c r="I13" s="13" t="n">
        <v>2</v>
      </c>
      <c r="J13" s="13" t="n">
        <v>4</v>
      </c>
      <c r="K13" s="13" t="n">
        <v>9</v>
      </c>
      <c r="L13" s="13" t="n">
        <v>13</v>
      </c>
      <c r="M13" s="13" t="n">
        <v>11</v>
      </c>
      <c r="N13" s="13" t="n">
        <v>1</v>
      </c>
      <c r="O13" s="13" t="n">
        <v>3</v>
      </c>
      <c r="P13" s="13" t="n">
        <v>3</v>
      </c>
      <c r="Q13" s="13" t="n">
        <v>3</v>
      </c>
      <c r="R13" s="13" t="n">
        <v>12</v>
      </c>
      <c r="S13" s="13" t="n">
        <v>3</v>
      </c>
      <c r="T13" s="13" t="n">
        <v>4</v>
      </c>
      <c r="U13" s="13" t="n">
        <v>15</v>
      </c>
      <c r="V13" s="13" t="n">
        <v>4</v>
      </c>
      <c r="W13" s="13" t="n">
        <v>3</v>
      </c>
      <c r="X13" s="13" t="n">
        <v>1</v>
      </c>
      <c r="Y13" s="13" t="n">
        <v>3</v>
      </c>
      <c r="Z13" s="13" t="n">
        <v>6</v>
      </c>
      <c r="AA13" s="13" t="n">
        <v>2</v>
      </c>
      <c r="AB13" s="13" t="n">
        <v>11</v>
      </c>
      <c r="AC13" s="13" t="n">
        <v>1</v>
      </c>
      <c r="AD13" s="13" t="n">
        <v>0</v>
      </c>
      <c r="AE13" s="13" t="n">
        <v>0</v>
      </c>
      <c r="AF13" s="93" t="n">
        <f aca="false">SUM(C13:AE13)</f>
        <v>133</v>
      </c>
      <c r="AG13" s="15" t="n">
        <f aca="false">AF13/$AF$15</f>
        <v>0.00596065074172007</v>
      </c>
      <c r="AI13" s="87" t="s">
        <v>265</v>
      </c>
      <c r="AJ13" s="13"/>
      <c r="AK13" s="13" t="n">
        <v>1</v>
      </c>
      <c r="AL13" s="13"/>
      <c r="AM13" s="13"/>
      <c r="AN13" s="13" t="n">
        <v>5</v>
      </c>
      <c r="AO13" s="13" t="n">
        <v>1</v>
      </c>
      <c r="AP13" s="13" t="n">
        <v>1</v>
      </c>
      <c r="AQ13" s="13"/>
      <c r="AR13" s="13" t="n">
        <v>2</v>
      </c>
      <c r="AS13" s="13" t="n">
        <v>2</v>
      </c>
      <c r="AT13" s="13" t="n">
        <v>5</v>
      </c>
      <c r="AU13" s="13"/>
      <c r="AV13" s="13" t="n">
        <v>2</v>
      </c>
      <c r="AW13" s="13" t="n">
        <v>1</v>
      </c>
      <c r="AX13" s="13" t="n">
        <v>2</v>
      </c>
      <c r="AY13" s="13"/>
      <c r="AZ13" s="13"/>
      <c r="BA13" s="13" t="n">
        <v>2</v>
      </c>
      <c r="BB13" s="13" t="n">
        <v>4</v>
      </c>
      <c r="BC13" s="13" t="n">
        <v>1</v>
      </c>
      <c r="BD13" s="13" t="n">
        <v>1</v>
      </c>
      <c r="BE13" s="13"/>
      <c r="BF13" s="13" t="n">
        <v>1</v>
      </c>
      <c r="BG13" s="13"/>
      <c r="BH13" s="13" t="n">
        <v>1</v>
      </c>
      <c r="BI13" s="13" t="n">
        <v>3</v>
      </c>
      <c r="BJ13" s="13"/>
      <c r="BK13" s="13"/>
      <c r="BL13" s="14" t="n">
        <f aca="false">SUM(AJ13:BK13)</f>
        <v>35</v>
      </c>
      <c r="BM13" s="15" t="n">
        <f aca="false">BL13/$BL$15</f>
        <v>0.00106444451202822</v>
      </c>
      <c r="BO13" s="87" t="s">
        <v>266</v>
      </c>
      <c r="BP13" s="13"/>
      <c r="BQ13" s="13"/>
      <c r="BR13" s="13" t="n">
        <v>2</v>
      </c>
      <c r="BS13" s="13"/>
      <c r="BT13" s="13" t="n">
        <v>4</v>
      </c>
      <c r="BU13" s="13"/>
      <c r="BV13" s="13"/>
      <c r="BW13" s="13" t="n">
        <v>2</v>
      </c>
      <c r="BX13" s="13" t="n">
        <v>1</v>
      </c>
      <c r="BY13" s="13" t="n">
        <v>2</v>
      </c>
      <c r="BZ13" s="13" t="n">
        <v>5</v>
      </c>
      <c r="CA13" s="13"/>
      <c r="CB13" s="13"/>
      <c r="CC13" s="13"/>
      <c r="CD13" s="13"/>
      <c r="CE13" s="13" t="n">
        <v>3</v>
      </c>
      <c r="CF13" s="13"/>
      <c r="CG13" s="13" t="n">
        <v>5</v>
      </c>
      <c r="CH13" s="13" t="n">
        <v>2</v>
      </c>
      <c r="CI13" s="13"/>
      <c r="CJ13" s="13" t="n">
        <v>1</v>
      </c>
      <c r="CK13" s="13"/>
      <c r="CL13" s="13"/>
      <c r="CM13" s="13"/>
      <c r="CN13" s="13"/>
      <c r="CO13" s="13" t="n">
        <v>2</v>
      </c>
      <c r="CP13" s="13" t="n">
        <v>1</v>
      </c>
      <c r="CQ13" s="13"/>
      <c r="CR13" s="14" t="n">
        <f aca="false">SUM(BP13:CQ13)</f>
        <v>30</v>
      </c>
      <c r="CS13" s="15" t="n">
        <f aca="false">CR13/$CR$15</f>
        <v>0.00107774105474925</v>
      </c>
      <c r="CU13" s="87" t="s">
        <v>266</v>
      </c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 t="n">
        <v>1</v>
      </c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 t="n">
        <v>2</v>
      </c>
      <c r="DS13" s="13" t="n">
        <v>1</v>
      </c>
      <c r="DT13" s="13"/>
      <c r="DU13" s="13" t="n">
        <v>1</v>
      </c>
      <c r="DV13" s="13"/>
      <c r="DW13" s="13"/>
      <c r="DX13" s="14" t="n">
        <f aca="false">SUM(CV13:DW13)</f>
        <v>5</v>
      </c>
      <c r="DY13" s="15" t="n">
        <f aca="false">DX13/$DX$15</f>
        <v>0.000778089013383131</v>
      </c>
    </row>
    <row collapsed="false" customFormat="false" customHeight="false" hidden="false" ht="14.9" outlineLevel="0" r="14">
      <c r="B14" s="78" t="s">
        <v>267</v>
      </c>
      <c r="C14" s="88" t="n">
        <f aca="false">SUM(C18:C41)</f>
        <v>7</v>
      </c>
      <c r="D14" s="88" t="n">
        <f aca="false">SUM(D18:D41)</f>
        <v>11</v>
      </c>
      <c r="E14" s="88" t="n">
        <f aca="false">SUM(E18:E41)</f>
        <v>14</v>
      </c>
      <c r="F14" s="88" t="n">
        <f aca="false">SUM(F18:F41)</f>
        <v>0</v>
      </c>
      <c r="G14" s="88" t="n">
        <f aca="false">SUM(G18:G41)</f>
        <v>53</v>
      </c>
      <c r="H14" s="88" t="n">
        <f aca="false">SUM(H18:H41)</f>
        <v>17</v>
      </c>
      <c r="I14" s="88" t="n">
        <f aca="false">SUM(I18:I41)</f>
        <v>7</v>
      </c>
      <c r="J14" s="88" t="n">
        <f aca="false">SUM(J18:J41)</f>
        <v>7</v>
      </c>
      <c r="K14" s="88" t="n">
        <f aca="false">SUM(K18:K41)</f>
        <v>10</v>
      </c>
      <c r="L14" s="88" t="n">
        <f aca="false">SUM(L18:L41)</f>
        <v>22</v>
      </c>
      <c r="M14" s="88" t="n">
        <f aca="false">SUM(M18:M41)</f>
        <v>52</v>
      </c>
      <c r="N14" s="88" t="n">
        <f aca="false">SUM(N18:N41)</f>
        <v>5</v>
      </c>
      <c r="O14" s="88" t="n">
        <f aca="false">SUM(O18:O41)</f>
        <v>7</v>
      </c>
      <c r="P14" s="88" t="n">
        <f aca="false">SUM(P18:P41)</f>
        <v>24</v>
      </c>
      <c r="Q14" s="88" t="n">
        <f aca="false">SUM(Q18:Q41)</f>
        <v>27</v>
      </c>
      <c r="R14" s="88" t="n">
        <f aca="false">SUM(R18:R41)</f>
        <v>31</v>
      </c>
      <c r="S14" s="88" t="n">
        <f aca="false">SUM(S18:S41)</f>
        <v>10</v>
      </c>
      <c r="T14" s="88" t="n">
        <f aca="false">SUM(T18:T41)</f>
        <v>19</v>
      </c>
      <c r="U14" s="88" t="n">
        <f aca="false">SUM(U18:U41)</f>
        <v>40</v>
      </c>
      <c r="V14" s="88" t="n">
        <f aca="false">SUM(V18:V41)</f>
        <v>19</v>
      </c>
      <c r="W14" s="88" t="n">
        <f aca="false">SUM(W18:W41)</f>
        <v>7</v>
      </c>
      <c r="X14" s="88" t="n">
        <f aca="false">SUM(X18:X41)</f>
        <v>0</v>
      </c>
      <c r="Y14" s="88" t="n">
        <f aca="false">SUM(Y18:Y41)</f>
        <v>19</v>
      </c>
      <c r="Z14" s="88" t="n">
        <f aca="false">SUM(Z18:Z41)</f>
        <v>14</v>
      </c>
      <c r="AA14" s="88" t="n">
        <f aca="false">SUM(AA18:AA41)</f>
        <v>4</v>
      </c>
      <c r="AB14" s="88" t="n">
        <f aca="false">SUM(AB18:AB41)</f>
        <v>59</v>
      </c>
      <c r="AC14" s="88" t="n">
        <f aca="false">SUM(AC18:AC41)</f>
        <v>8</v>
      </c>
      <c r="AD14" s="88" t="n">
        <f aca="false">SUM(AD18:AD41)</f>
        <v>2</v>
      </c>
      <c r="AE14" s="88" t="n">
        <f aca="false">SUM(AE18:AE41)</f>
        <v>0</v>
      </c>
      <c r="AF14" s="93" t="n">
        <f aca="false">SUM(C14:AE14)</f>
        <v>495</v>
      </c>
      <c r="AG14" s="15" t="n">
        <f aca="false">AF14/$AF$15</f>
        <v>0.0221843768206875</v>
      </c>
      <c r="AI14" s="78" t="s">
        <v>267</v>
      </c>
      <c r="AJ14" s="88" t="n">
        <f aca="false">SUM(AJ18:AJ41)</f>
        <v>0</v>
      </c>
      <c r="AK14" s="88" t="n">
        <f aca="false">SUM(AK18:AK41)</f>
        <v>1</v>
      </c>
      <c r="AL14" s="88" t="n">
        <f aca="false">SUM(AL18:AL41)</f>
        <v>3</v>
      </c>
      <c r="AM14" s="88" t="n">
        <f aca="false">SUM(AM18:AM41)</f>
        <v>0</v>
      </c>
      <c r="AN14" s="88" t="n">
        <f aca="false">SUM(AN18:AN41)</f>
        <v>5</v>
      </c>
      <c r="AO14" s="88" t="n">
        <f aca="false">SUM(AO18:AO41)</f>
        <v>2</v>
      </c>
      <c r="AP14" s="88" t="n">
        <f aca="false">SUM(AP18:AP41)</f>
        <v>7</v>
      </c>
      <c r="AQ14" s="88" t="n">
        <f aca="false">SUM(AQ18:AQ41)</f>
        <v>2</v>
      </c>
      <c r="AR14" s="88" t="n">
        <f aca="false">SUM(AR18:AR41)</f>
        <v>2</v>
      </c>
      <c r="AS14" s="88" t="n">
        <f aca="false">SUM(AS18:AS41)</f>
        <v>1</v>
      </c>
      <c r="AT14" s="88" t="n">
        <f aca="false">SUM(AT18:AT41)</f>
        <v>6</v>
      </c>
      <c r="AU14" s="88" t="n">
        <f aca="false">SUM(AU18:AU41)</f>
        <v>4</v>
      </c>
      <c r="AV14" s="88" t="n">
        <f aca="false">SUM(AV18:AV41)</f>
        <v>0</v>
      </c>
      <c r="AW14" s="88" t="n">
        <f aca="false">SUM(AW18:AW41)</f>
        <v>10</v>
      </c>
      <c r="AX14" s="88" t="n">
        <f aca="false">SUM(AX18:AX41)</f>
        <v>1</v>
      </c>
      <c r="AY14" s="88" t="n">
        <f aca="false">SUM(AY18:AY41)</f>
        <v>9</v>
      </c>
      <c r="AZ14" s="88" t="n">
        <f aca="false">SUM(AZ18:AZ41)</f>
        <v>1</v>
      </c>
      <c r="BA14" s="88" t="n">
        <f aca="false">SUM(BA18:BA41)</f>
        <v>3</v>
      </c>
      <c r="BB14" s="88" t="n">
        <f aca="false">SUM(BB18:BB41)</f>
        <v>4</v>
      </c>
      <c r="BC14" s="88" t="n">
        <f aca="false">SUM(BC18:BC41)</f>
        <v>1</v>
      </c>
      <c r="BD14" s="88" t="n">
        <f aca="false">SUM(BD18:BD41)</f>
        <v>2</v>
      </c>
      <c r="BE14" s="88" t="n">
        <f aca="false">SUM(BE18:BE41)</f>
        <v>0</v>
      </c>
      <c r="BF14" s="88" t="n">
        <f aca="false">SUM(BF18:BF41)</f>
        <v>2</v>
      </c>
      <c r="BG14" s="88" t="n">
        <f aca="false">SUM(BG18:BG41)</f>
        <v>3</v>
      </c>
      <c r="BH14" s="88" t="n">
        <f aca="false">SUM(BH18:BH41)</f>
        <v>0</v>
      </c>
      <c r="BI14" s="88" t="n">
        <f aca="false">SUM(BI18:BI41)</f>
        <v>10</v>
      </c>
      <c r="BJ14" s="88" t="n">
        <f aca="false">SUM(BJ18:BJ41)</f>
        <v>2</v>
      </c>
      <c r="BK14" s="88" t="n">
        <f aca="false">SUM(BK18:BK41)</f>
        <v>0</v>
      </c>
      <c r="BL14" s="14" t="n">
        <f aca="false">SUM(AJ14:BK14)</f>
        <v>81</v>
      </c>
      <c r="BM14" s="15" t="n">
        <f aca="false">BL14/$BL$15</f>
        <v>0.00246342872783674</v>
      </c>
      <c r="BO14" s="87" t="s">
        <v>267</v>
      </c>
      <c r="BP14" s="88" t="n">
        <f aca="false">SUM(BP18:BP41)</f>
        <v>1</v>
      </c>
      <c r="BQ14" s="88" t="n">
        <f aca="false">SUM(BQ18:BQ41)</f>
        <v>0</v>
      </c>
      <c r="BR14" s="88" t="n">
        <f aca="false">SUM(BR18:BR41)</f>
        <v>2</v>
      </c>
      <c r="BS14" s="88" t="n">
        <f aca="false">SUM(BS18:BS41)</f>
        <v>1</v>
      </c>
      <c r="BT14" s="88" t="n">
        <f aca="false">SUM(BT18:BT41)</f>
        <v>8</v>
      </c>
      <c r="BU14" s="88" t="n">
        <f aca="false">SUM(BU18:BU41)</f>
        <v>1</v>
      </c>
      <c r="BV14" s="88" t="n">
        <f aca="false">SUM(BV18:BV41)</f>
        <v>1</v>
      </c>
      <c r="BW14" s="88" t="n">
        <f aca="false">SUM(BW18:BW41)</f>
        <v>1</v>
      </c>
      <c r="BX14" s="88" t="n">
        <f aca="false">SUM(BX18:BX41)</f>
        <v>3</v>
      </c>
      <c r="BY14" s="88" t="n">
        <f aca="false">SUM(BY18:BY41)</f>
        <v>1</v>
      </c>
      <c r="BZ14" s="88" t="n">
        <f aca="false">SUM(BZ18:BZ41)</f>
        <v>5</v>
      </c>
      <c r="CA14" s="88" t="n">
        <f aca="false">SUM(CA18:CA41)</f>
        <v>0</v>
      </c>
      <c r="CB14" s="88" t="n">
        <f aca="false">SUM(CB18:CB41)</f>
        <v>1</v>
      </c>
      <c r="CC14" s="88" t="n">
        <f aca="false">SUM(CC18:CC41)</f>
        <v>0</v>
      </c>
      <c r="CD14" s="88" t="n">
        <f aca="false">SUM(CD18:CD41)</f>
        <v>1</v>
      </c>
      <c r="CE14" s="88" t="n">
        <f aca="false">SUM(CE18:CE41)</f>
        <v>3</v>
      </c>
      <c r="CF14" s="88" t="n">
        <f aca="false">SUM(CF18:CF41)</f>
        <v>0</v>
      </c>
      <c r="CG14" s="88" t="n">
        <f aca="false">SUM(CG18:CG41)</f>
        <v>6</v>
      </c>
      <c r="CH14" s="88" t="n">
        <f aca="false">SUM(CH18:CH41)</f>
        <v>1</v>
      </c>
      <c r="CI14" s="88" t="n">
        <f aca="false">SUM(CI18:CI41)</f>
        <v>1</v>
      </c>
      <c r="CJ14" s="88" t="n">
        <f aca="false">SUM(CJ18:CJ41)</f>
        <v>0</v>
      </c>
      <c r="CK14" s="88" t="n">
        <f aca="false">SUM(CK18:CK41)</f>
        <v>0</v>
      </c>
      <c r="CL14" s="88" t="n">
        <f aca="false">SUM(CL18:CL41)</f>
        <v>4</v>
      </c>
      <c r="CM14" s="88" t="n">
        <f aca="false">SUM(CM18:CM41)</f>
        <v>0</v>
      </c>
      <c r="CN14" s="88" t="n">
        <f aca="false">SUM(CN18:CN41)</f>
        <v>0</v>
      </c>
      <c r="CO14" s="88" t="n">
        <f aca="false">SUM(CO18:CO41)</f>
        <v>10</v>
      </c>
      <c r="CP14" s="88" t="n">
        <f aca="false">SUM(CP18:CP41)</f>
        <v>0</v>
      </c>
      <c r="CQ14" s="88" t="n">
        <f aca="false">SUM(CQ18:CQ41)</f>
        <v>0</v>
      </c>
      <c r="CR14" s="14" t="n">
        <f aca="false">SUM(BP14:CQ14)</f>
        <v>51</v>
      </c>
      <c r="CS14" s="15" t="n">
        <f aca="false">CR14/$CR$15</f>
        <v>0.00183215979307372</v>
      </c>
      <c r="CU14" s="87" t="s">
        <v>267</v>
      </c>
      <c r="CV14" s="88" t="n">
        <f aca="false">SUM(CV18:CV41)</f>
        <v>0</v>
      </c>
      <c r="CW14" s="88" t="n">
        <f aca="false">SUM(CW18:CW41)</f>
        <v>0</v>
      </c>
      <c r="CX14" s="88" t="n">
        <f aca="false">SUM(CX18:CX41)</f>
        <v>0</v>
      </c>
      <c r="CY14" s="88" t="n">
        <f aca="false">SUM(CY18:CY41)</f>
        <v>0</v>
      </c>
      <c r="CZ14" s="88" t="n">
        <f aca="false">SUM(CZ18:CZ41)</f>
        <v>1</v>
      </c>
      <c r="DA14" s="88" t="n">
        <f aca="false">SUM(DA18:DA41)</f>
        <v>1</v>
      </c>
      <c r="DB14" s="88" t="n">
        <f aca="false">SUM(DB18:DB41)</f>
        <v>0</v>
      </c>
      <c r="DC14" s="88" t="n">
        <f aca="false">SUM(DC18:DC41)</f>
        <v>0</v>
      </c>
      <c r="DD14" s="88" t="n">
        <f aca="false">SUM(DD18:DD41)</f>
        <v>1</v>
      </c>
      <c r="DE14" s="88" t="n">
        <f aca="false">SUM(DE18:DE41)</f>
        <v>0</v>
      </c>
      <c r="DF14" s="88" t="n">
        <f aca="false">SUM(DF18:DF41)</f>
        <v>2</v>
      </c>
      <c r="DG14" s="88" t="n">
        <f aca="false">SUM(DG18:DG41)</f>
        <v>0</v>
      </c>
      <c r="DH14" s="88" t="n">
        <f aca="false">SUM(DH18:DH41)</f>
        <v>0</v>
      </c>
      <c r="DI14" s="88" t="n">
        <f aca="false">SUM(DI18:DI41)</f>
        <v>0</v>
      </c>
      <c r="DJ14" s="88" t="n">
        <f aca="false">SUM(DJ18:DJ41)</f>
        <v>0</v>
      </c>
      <c r="DK14" s="88" t="n">
        <f aca="false">SUM(DK18:DK41)</f>
        <v>1</v>
      </c>
      <c r="DL14" s="88" t="n">
        <f aca="false">SUM(DL18:DL41)</f>
        <v>0</v>
      </c>
      <c r="DM14" s="88" t="n">
        <f aca="false">SUM(DM18:DM41)</f>
        <v>0</v>
      </c>
      <c r="DN14" s="88" t="n">
        <f aca="false">SUM(DN18:DN41)</f>
        <v>1</v>
      </c>
      <c r="DO14" s="88" t="n">
        <f aca="false">SUM(DO18:DO41)</f>
        <v>0</v>
      </c>
      <c r="DP14" s="88" t="n">
        <f aca="false">SUM(DP18:DP41)</f>
        <v>0</v>
      </c>
      <c r="DQ14" s="88" t="n">
        <f aca="false">SUM(DQ18:DQ41)</f>
        <v>0</v>
      </c>
      <c r="DR14" s="88" t="n">
        <f aca="false">SUM(DR18:DR41)</f>
        <v>2</v>
      </c>
      <c r="DS14" s="88" t="n">
        <f aca="false">SUM(DS18:DS41)</f>
        <v>0</v>
      </c>
      <c r="DT14" s="88" t="n">
        <f aca="false">SUM(DT18:DT41)</f>
        <v>0</v>
      </c>
      <c r="DU14" s="88" t="n">
        <f aca="false">SUM(DU18:DU41)</f>
        <v>2</v>
      </c>
      <c r="DV14" s="88" t="n">
        <f aca="false">SUM(DV18:DV41)</f>
        <v>0</v>
      </c>
      <c r="DW14" s="88" t="n">
        <f aca="false">SUM(DW18:DW41)</f>
        <v>0</v>
      </c>
      <c r="DX14" s="14" t="n">
        <f aca="false">SUM(CV14:DW14)</f>
        <v>11</v>
      </c>
      <c r="DY14" s="15" t="n">
        <f aca="false">DX14/$DX$15</f>
        <v>0.00171179582944289</v>
      </c>
    </row>
    <row collapsed="false" customFormat="false" customHeight="false" hidden="false" ht="14.9" outlineLevel="0" r="15">
      <c r="B15" s="98" t="s">
        <v>104</v>
      </c>
      <c r="C15" s="99" t="n">
        <f aca="false">SUM(C4:C14)</f>
        <v>135</v>
      </c>
      <c r="D15" s="99" t="n">
        <f aca="false">SUM(D4:D14)</f>
        <v>544</v>
      </c>
      <c r="E15" s="99" t="n">
        <f aca="false">SUM(E4:E14)</f>
        <v>779</v>
      </c>
      <c r="F15" s="99" t="n">
        <f aca="false">SUM(F4:F14)</f>
        <v>58</v>
      </c>
      <c r="G15" s="99" t="n">
        <f aca="false">SUM(G4:G14)</f>
        <v>2909</v>
      </c>
      <c r="H15" s="99" t="n">
        <f aca="false">SUM(H4:H14)</f>
        <v>993</v>
      </c>
      <c r="I15" s="99" t="n">
        <f aca="false">SUM(I4:I14)</f>
        <v>407</v>
      </c>
      <c r="J15" s="99" t="n">
        <f aca="false">SUM(J4:J14)</f>
        <v>413</v>
      </c>
      <c r="K15" s="99" t="n">
        <f aca="false">SUM(K4:K14)</f>
        <v>727</v>
      </c>
      <c r="L15" s="99" t="n">
        <f aca="false">SUM(L4:L14)</f>
        <v>1348</v>
      </c>
      <c r="M15" s="99" t="n">
        <f aca="false">SUM(M4:M14)</f>
        <v>1818</v>
      </c>
      <c r="N15" s="99" t="n">
        <f aca="false">SUM(N4:N14)</f>
        <v>367</v>
      </c>
      <c r="O15" s="99" t="n">
        <f aca="false">SUM(O4:O14)</f>
        <v>351</v>
      </c>
      <c r="P15" s="99" t="n">
        <f aca="false">SUM(P4:P14)</f>
        <v>911</v>
      </c>
      <c r="Q15" s="99" t="n">
        <f aca="false">SUM(Q4:Q14)</f>
        <v>628</v>
      </c>
      <c r="R15" s="99" t="n">
        <f aca="false">SUM(R4:R14)</f>
        <v>1137</v>
      </c>
      <c r="S15" s="99" t="n">
        <f aca="false">SUM(S4:S14)</f>
        <v>526</v>
      </c>
      <c r="T15" s="99" t="n">
        <f aca="false">SUM(T4:T14)</f>
        <v>982</v>
      </c>
      <c r="U15" s="99" t="n">
        <f aca="false">SUM(U4:U14)</f>
        <v>2037</v>
      </c>
      <c r="V15" s="99" t="n">
        <f aca="false">SUM(V4:V14)</f>
        <v>605</v>
      </c>
      <c r="W15" s="99" t="n">
        <f aca="false">SUM(W4:W14)</f>
        <v>327</v>
      </c>
      <c r="X15" s="99" t="n">
        <f aca="false">SUM(X4:X14)</f>
        <v>34</v>
      </c>
      <c r="Y15" s="99" t="n">
        <f aca="false">SUM(Y4:Y14)</f>
        <v>1021</v>
      </c>
      <c r="Z15" s="99" t="n">
        <f aca="false">SUM(Z4:Z14)</f>
        <v>602</v>
      </c>
      <c r="AA15" s="99" t="n">
        <f aca="false">SUM(AA4:AA14)</f>
        <v>196</v>
      </c>
      <c r="AB15" s="99" t="n">
        <f aca="false">SUM(AB4:AB14)</f>
        <v>2285</v>
      </c>
      <c r="AC15" s="99" t="n">
        <f aca="false">SUM(AC4:AC14)</f>
        <v>151</v>
      </c>
      <c r="AD15" s="99" t="n">
        <f aca="false">SUM(AD4:AD14)</f>
        <v>21</v>
      </c>
      <c r="AE15" s="99" t="n">
        <f aca="false">SUM(AE4:AE14)</f>
        <v>1</v>
      </c>
      <c r="AF15" s="105" t="n">
        <f aca="false">SUM(AF4:AF14)</f>
        <v>22313</v>
      </c>
      <c r="AG15" s="18" t="inlineStr">
        <f aca="false">SUM(AG4:AG14)</f>
        <is>
          <t/>
        </is>
      </c>
      <c r="AI15" s="98" t="s">
        <v>104</v>
      </c>
      <c r="AJ15" s="99" t="n">
        <f aca="false">SUM(AJ4:AJ14)</f>
        <v>250</v>
      </c>
      <c r="AK15" s="99" t="n">
        <f aca="false">SUM(AK4:AK14)</f>
        <v>615</v>
      </c>
      <c r="AL15" s="99" t="n">
        <f aca="false">SUM(AL4:AL14)</f>
        <v>1002</v>
      </c>
      <c r="AM15" s="99" t="n">
        <f aca="false">SUM(AM4:AM14)</f>
        <v>84</v>
      </c>
      <c r="AN15" s="99" t="n">
        <f aca="false">SUM(AN4:AN14)</f>
        <v>3904</v>
      </c>
      <c r="AO15" s="99" t="n">
        <f aca="false">SUM(AO4:AO14)</f>
        <v>1762</v>
      </c>
      <c r="AP15" s="99" t="n">
        <f aca="false">SUM(AP4:AP14)</f>
        <v>1077</v>
      </c>
      <c r="AQ15" s="99" t="n">
        <f aca="false">SUM(AQ4:AQ14)</f>
        <v>558</v>
      </c>
      <c r="AR15" s="99" t="n">
        <f aca="false">SUM(AR4:AR14)</f>
        <v>1259</v>
      </c>
      <c r="AS15" s="99" t="n">
        <f aca="false">SUM(AS4:AS14)</f>
        <v>1748</v>
      </c>
      <c r="AT15" s="99" t="n">
        <f aca="false">SUM(AT4:AT14)</f>
        <v>2836</v>
      </c>
      <c r="AU15" s="99" t="n">
        <f aca="false">SUM(AU4:AU14)</f>
        <v>635</v>
      </c>
      <c r="AV15" s="99" t="n">
        <f aca="false">SUM(AV4:AV14)</f>
        <v>574</v>
      </c>
      <c r="AW15" s="99" t="n">
        <f aca="false">SUM(AW4:AW14)</f>
        <v>1242</v>
      </c>
      <c r="AX15" s="99" t="n">
        <f aca="false">SUM(AX4:AX14)</f>
        <v>746</v>
      </c>
      <c r="AY15" s="99" t="n">
        <f aca="false">SUM(AY4:AY14)</f>
        <v>1926</v>
      </c>
      <c r="AZ15" s="99" t="n">
        <f aca="false">SUM(AZ4:AZ14)</f>
        <v>564</v>
      </c>
      <c r="BA15" s="99" t="n">
        <f aca="false">SUM(BA4:BA14)</f>
        <v>1505</v>
      </c>
      <c r="BB15" s="99" t="n">
        <f aca="false">SUM(BB4:BB14)</f>
        <v>3031</v>
      </c>
      <c r="BC15" s="99" t="n">
        <f aca="false">SUM(BC4:BC14)</f>
        <v>898</v>
      </c>
      <c r="BD15" s="99" t="n">
        <f aca="false">SUM(BD4:BD14)</f>
        <v>418</v>
      </c>
      <c r="BE15" s="99" t="n">
        <f aca="false">SUM(BE4:BE14)</f>
        <v>46</v>
      </c>
      <c r="BF15" s="99" t="n">
        <f aca="false">SUM(BF4:BF14)</f>
        <v>1568</v>
      </c>
      <c r="BG15" s="99" t="n">
        <f aca="false">SUM(BG4:BG14)</f>
        <v>856</v>
      </c>
      <c r="BH15" s="99" t="n">
        <f aca="false">SUM(BH4:BH14)</f>
        <v>330</v>
      </c>
      <c r="BI15" s="99" t="n">
        <f aca="false">SUM(BI4:BI14)</f>
        <v>3244</v>
      </c>
      <c r="BJ15" s="99" t="n">
        <f aca="false">SUM(BJ4:BJ14)</f>
        <v>160</v>
      </c>
      <c r="BK15" s="99" t="n">
        <f aca="false">SUM(BK4:BK14)</f>
        <v>43</v>
      </c>
      <c r="BL15" s="99" t="n">
        <f aca="false">SUM(BL4:BL14)</f>
        <v>32881</v>
      </c>
      <c r="BM15" s="18" t="inlineStr">
        <f aca="false">SUM(BM4:BM14)</f>
        <is>
          <t/>
        </is>
      </c>
      <c r="BO15" s="98" t="s">
        <v>104</v>
      </c>
      <c r="BP15" s="99" t="n">
        <f aca="false">SUM(BP4:BP14)</f>
        <v>192</v>
      </c>
      <c r="BQ15" s="99" t="n">
        <f aca="false">SUM(BQ4:BQ14)</f>
        <v>455</v>
      </c>
      <c r="BR15" s="99" t="n">
        <f aca="false">SUM(BR4:BR14)</f>
        <v>773</v>
      </c>
      <c r="BS15" s="99" t="n">
        <f aca="false">SUM(BS4:BS14)</f>
        <v>93</v>
      </c>
      <c r="BT15" s="99" t="n">
        <f aca="false">SUM(BT4:BT14)</f>
        <v>2694</v>
      </c>
      <c r="BU15" s="99" t="n">
        <f aca="false">SUM(BU4:BU14)</f>
        <v>1152</v>
      </c>
      <c r="BV15" s="99" t="n">
        <f aca="false">SUM(BV4:BV14)</f>
        <v>699</v>
      </c>
      <c r="BW15" s="99" t="n">
        <f aca="false">SUM(BW4:BW14)</f>
        <v>465</v>
      </c>
      <c r="BX15" s="99" t="n">
        <f aca="false">SUM(BX4:BX14)</f>
        <v>1122</v>
      </c>
      <c r="BY15" s="99" t="n">
        <f aca="false">SUM(BY4:BY14)</f>
        <v>1263</v>
      </c>
      <c r="BZ15" s="99" t="n">
        <f aca="false">SUM(BZ4:BZ14)</f>
        <v>2408</v>
      </c>
      <c r="CA15" s="99" t="n">
        <f aca="false">SUM(CA4:CA14)</f>
        <v>472</v>
      </c>
      <c r="CB15" s="99" t="n">
        <f aca="false">SUM(CB4:CB14)</f>
        <v>543</v>
      </c>
      <c r="CC15" s="99" t="n">
        <f aca="false">SUM(CC4:CC14)</f>
        <v>1077</v>
      </c>
      <c r="CD15" s="99" t="n">
        <f aca="false">SUM(CD4:CD14)</f>
        <v>838</v>
      </c>
      <c r="CE15" s="99" t="n">
        <f aca="false">SUM(CE4:CE14)</f>
        <v>1250</v>
      </c>
      <c r="CF15" s="99" t="n">
        <f aca="false">SUM(CF4:CF14)</f>
        <v>461</v>
      </c>
      <c r="CG15" s="99" t="n">
        <f aca="false">SUM(CG4:CG14)</f>
        <v>1391</v>
      </c>
      <c r="CH15" s="99" t="n">
        <f aca="false">SUM(CH4:CH14)</f>
        <v>2888</v>
      </c>
      <c r="CI15" s="99" t="n">
        <f aca="false">SUM(CI4:CI14)</f>
        <v>627</v>
      </c>
      <c r="CJ15" s="99" t="n">
        <f aca="false">SUM(CJ4:CJ14)</f>
        <v>365</v>
      </c>
      <c r="CK15" s="99" t="n">
        <f aca="false">SUM(CK4:CK14)</f>
        <v>31</v>
      </c>
      <c r="CL15" s="99" t="n">
        <f aca="false">SUM(CL4:CL14)</f>
        <v>1462</v>
      </c>
      <c r="CM15" s="99" t="n">
        <f aca="false">SUM(CM4:CM14)</f>
        <v>1130</v>
      </c>
      <c r="CN15" s="99" t="n">
        <f aca="false">SUM(CN4:CN14)</f>
        <v>300</v>
      </c>
      <c r="CO15" s="99" t="n">
        <f aca="false">SUM(CO4:CO14)</f>
        <v>3459</v>
      </c>
      <c r="CP15" s="99" t="n">
        <f aca="false">SUM(CP4:CP14)</f>
        <v>133</v>
      </c>
      <c r="CQ15" s="99" t="n">
        <f aca="false">SUM(CQ4:CQ14)</f>
        <v>93</v>
      </c>
      <c r="CR15" s="99" t="n">
        <f aca="false">SUM(CR4:CR14)</f>
        <v>27836</v>
      </c>
      <c r="CS15" s="18" t="inlineStr">
        <f aca="false">SUM(CS4:CS14)</f>
        <is>
          <t/>
        </is>
      </c>
      <c r="CU15" s="98" t="s">
        <v>104</v>
      </c>
      <c r="CV15" s="99" t="n">
        <f aca="false">SUM(CV4:CV14)</f>
        <v>36</v>
      </c>
      <c r="CW15" s="99" t="n">
        <f aca="false">SUM(CW4:CW14)</f>
        <v>101</v>
      </c>
      <c r="CX15" s="99" t="n">
        <f aca="false">SUM(CX4:CX14)</f>
        <v>165</v>
      </c>
      <c r="CY15" s="99" t="n">
        <f aca="false">SUM(CY4:CY14)</f>
        <v>13</v>
      </c>
      <c r="CZ15" s="99" t="n">
        <f aca="false">SUM(CZ4:CZ14)</f>
        <v>683</v>
      </c>
      <c r="DA15" s="99" t="n">
        <f aca="false">SUM(DA4:DA14)</f>
        <v>243</v>
      </c>
      <c r="DB15" s="99" t="n">
        <f aca="false">SUM(DB4:DB14)</f>
        <v>165</v>
      </c>
      <c r="DC15" s="99" t="n">
        <f aca="false">SUM(DC4:DC14)</f>
        <v>129</v>
      </c>
      <c r="DD15" s="99" t="n">
        <f aca="false">SUM(DD4:DD14)</f>
        <v>248</v>
      </c>
      <c r="DE15" s="99" t="n">
        <f aca="false">SUM(DE4:DE14)</f>
        <v>224</v>
      </c>
      <c r="DF15" s="99" t="n">
        <f aca="false">SUM(DF4:DF14)</f>
        <v>512</v>
      </c>
      <c r="DG15" s="99" t="n">
        <f aca="false">SUM(DG4:DG14)</f>
        <v>131</v>
      </c>
      <c r="DH15" s="99" t="n">
        <f aca="false">SUM(DH4:DH14)</f>
        <v>139</v>
      </c>
      <c r="DI15" s="99" t="n">
        <f aca="false">SUM(DI4:DI14)</f>
        <v>213</v>
      </c>
      <c r="DJ15" s="99" t="n">
        <f aca="false">SUM(DJ4:DJ14)</f>
        <v>184</v>
      </c>
      <c r="DK15" s="99" t="n">
        <f aca="false">SUM(DK4:DK14)</f>
        <v>276</v>
      </c>
      <c r="DL15" s="99" t="n">
        <f aca="false">SUM(DL4:DL14)</f>
        <v>77</v>
      </c>
      <c r="DM15" s="99" t="n">
        <f aca="false">SUM(DM4:DM14)</f>
        <v>303</v>
      </c>
      <c r="DN15" s="99" t="n">
        <f aca="false">SUM(DN4:DN14)</f>
        <v>589</v>
      </c>
      <c r="DO15" s="99" t="n">
        <f aca="false">SUM(DO4:DO14)</f>
        <v>169</v>
      </c>
      <c r="DP15" s="99" t="n">
        <f aca="false">SUM(DP4:DP14)</f>
        <v>63</v>
      </c>
      <c r="DQ15" s="99" t="n">
        <f aca="false">SUM(DQ4:DQ14)</f>
        <v>11</v>
      </c>
      <c r="DR15" s="99" t="n">
        <f aca="false">SUM(DR4:DR14)</f>
        <v>370</v>
      </c>
      <c r="DS15" s="99" t="n">
        <f aca="false">SUM(DS4:DS14)</f>
        <v>295</v>
      </c>
      <c r="DT15" s="99" t="n">
        <f aca="false">SUM(DT4:DT14)</f>
        <v>61</v>
      </c>
      <c r="DU15" s="99" t="n">
        <f aca="false">SUM(DU4:DU14)</f>
        <v>996</v>
      </c>
      <c r="DV15" s="99" t="n">
        <f aca="false">SUM(DV4:DV14)</f>
        <v>17</v>
      </c>
      <c r="DW15" s="99" t="n">
        <f aca="false">SUM(DW4:DW14)</f>
        <v>13</v>
      </c>
      <c r="DX15" s="99" t="n">
        <f aca="false">SUM(DX4:DX14)</f>
        <v>6426</v>
      </c>
      <c r="DY15" s="15" t="inlineStr">
        <f aca="false">SUM(DY4:DY14)</f>
        <is>
          <t/>
        </is>
      </c>
    </row>
    <row collapsed="false" customFormat="false" customHeight="false" hidden="false" ht="14.75" outlineLevel="0" r="16">
      <c r="DX16" s="3"/>
      <c r="DY16" s="3"/>
    </row>
    <row collapsed="false" customFormat="false" customHeight="false" hidden="false" ht="14.75" outlineLevel="0" r="17">
      <c r="B17" s="46" t="s">
        <v>268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I17" s="46" t="s">
        <v>269</v>
      </c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O17" s="46" t="s">
        <v>270</v>
      </c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U17" s="46" t="s">
        <v>271</v>
      </c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</row>
    <row collapsed="false" customFormat="false" customHeight="false" hidden="false" ht="14.9" outlineLevel="0" r="18">
      <c r="B18" s="87" t="s">
        <v>272</v>
      </c>
      <c r="C18" s="13" t="n">
        <v>1</v>
      </c>
      <c r="D18" s="13" t="n">
        <v>3</v>
      </c>
      <c r="E18" s="13" t="n">
        <v>0</v>
      </c>
      <c r="F18" s="13" t="n">
        <v>0</v>
      </c>
      <c r="G18" s="13" t="n">
        <v>12</v>
      </c>
      <c r="H18" s="13" t="n">
        <v>4</v>
      </c>
      <c r="I18" s="13" t="n">
        <v>1</v>
      </c>
      <c r="J18" s="13" t="n">
        <v>1</v>
      </c>
      <c r="K18" s="13" t="n">
        <v>3</v>
      </c>
      <c r="L18" s="13" t="n">
        <v>2</v>
      </c>
      <c r="M18" s="13" t="n">
        <v>11</v>
      </c>
      <c r="N18" s="13" t="n">
        <v>0</v>
      </c>
      <c r="O18" s="13" t="n">
        <v>1</v>
      </c>
      <c r="P18" s="13" t="n">
        <v>5</v>
      </c>
      <c r="Q18" s="13" t="n">
        <v>8</v>
      </c>
      <c r="R18" s="13" t="n">
        <v>8</v>
      </c>
      <c r="S18" s="13" t="n">
        <v>2</v>
      </c>
      <c r="T18" s="13" t="n">
        <v>2</v>
      </c>
      <c r="U18" s="13" t="n">
        <v>7</v>
      </c>
      <c r="V18" s="13" t="n">
        <v>7</v>
      </c>
      <c r="W18" s="13" t="n">
        <v>1</v>
      </c>
      <c r="X18" s="13" t="n">
        <v>0</v>
      </c>
      <c r="Y18" s="13" t="n">
        <v>1</v>
      </c>
      <c r="Z18" s="13" t="n">
        <v>3</v>
      </c>
      <c r="AA18" s="13" t="n">
        <v>1</v>
      </c>
      <c r="AB18" s="13" t="n">
        <v>3</v>
      </c>
      <c r="AC18" s="13" t="n">
        <v>0</v>
      </c>
      <c r="AD18" s="13" t="n">
        <v>1</v>
      </c>
      <c r="AE18" s="13" t="n">
        <v>0</v>
      </c>
      <c r="AF18" s="14" t="n">
        <f aca="false">SUM(C18:AE18)</f>
        <v>88</v>
      </c>
      <c r="AG18" s="15" t="n">
        <f aca="false">AF18/$AF$15</f>
        <v>0.00394388921256667</v>
      </c>
      <c r="AI18" s="87" t="s">
        <v>266</v>
      </c>
      <c r="AJ18" s="88"/>
      <c r="AK18" s="88" t="n">
        <v>1</v>
      </c>
      <c r="AL18" s="88" t="n">
        <v>1</v>
      </c>
      <c r="AM18" s="13"/>
      <c r="AN18" s="13" t="n">
        <v>2</v>
      </c>
      <c r="AO18" s="13" t="n">
        <v>1</v>
      </c>
      <c r="AP18" s="13" t="n">
        <v>1</v>
      </c>
      <c r="AQ18" s="13" t="n">
        <v>1</v>
      </c>
      <c r="AR18" s="13"/>
      <c r="AS18" s="13" t="n">
        <v>1</v>
      </c>
      <c r="AT18" s="13" t="n">
        <v>3</v>
      </c>
      <c r="AU18" s="13" t="n">
        <v>3</v>
      </c>
      <c r="AV18" s="13"/>
      <c r="AW18" s="13" t="n">
        <v>1</v>
      </c>
      <c r="AX18" s="13"/>
      <c r="AY18" s="13" t="n">
        <v>2</v>
      </c>
      <c r="AZ18" s="13" t="n">
        <v>1</v>
      </c>
      <c r="BA18" s="13" t="n">
        <v>2</v>
      </c>
      <c r="BB18" s="13" t="n">
        <v>1</v>
      </c>
      <c r="BC18" s="13"/>
      <c r="BD18" s="13"/>
      <c r="BE18" s="13"/>
      <c r="BF18" s="13" t="n">
        <v>1</v>
      </c>
      <c r="BG18" s="13" t="n">
        <v>3</v>
      </c>
      <c r="BH18" s="13"/>
      <c r="BI18" s="13" t="n">
        <v>1</v>
      </c>
      <c r="BJ18" s="13" t="n">
        <v>1</v>
      </c>
      <c r="BK18" s="13"/>
      <c r="BL18" s="14" t="n">
        <f aca="false">SUM(AJ18:BK18)</f>
        <v>27</v>
      </c>
      <c r="BM18" s="15" t="n">
        <f aca="false">BL18/$BL$15</f>
        <v>0.000821142909278915</v>
      </c>
      <c r="BO18" s="87" t="s">
        <v>264</v>
      </c>
      <c r="BP18" s="88"/>
      <c r="BQ18" s="88"/>
      <c r="BR18" s="88"/>
      <c r="BS18" s="13"/>
      <c r="BT18" s="13" t="n">
        <v>6</v>
      </c>
      <c r="BU18" s="13"/>
      <c r="BV18" s="13" t="n">
        <v>1</v>
      </c>
      <c r="BW18" s="13"/>
      <c r="BX18" s="13"/>
      <c r="BY18" s="13" t="n">
        <v>1</v>
      </c>
      <c r="BZ18" s="13" t="n">
        <v>3</v>
      </c>
      <c r="CA18" s="13"/>
      <c r="CB18" s="13" t="n">
        <v>1</v>
      </c>
      <c r="CC18" s="13"/>
      <c r="CD18" s="13"/>
      <c r="CE18" s="13" t="n">
        <v>1</v>
      </c>
      <c r="CF18" s="13"/>
      <c r="CG18" s="13" t="n">
        <v>5</v>
      </c>
      <c r="CH18" s="13" t="n">
        <v>1</v>
      </c>
      <c r="CI18" s="13"/>
      <c r="CJ18" s="13"/>
      <c r="CK18" s="13"/>
      <c r="CL18" s="13" t="n">
        <v>4</v>
      </c>
      <c r="CM18" s="13"/>
      <c r="CN18" s="13"/>
      <c r="CO18" s="13" t="n">
        <v>5</v>
      </c>
      <c r="CP18" s="13"/>
      <c r="CQ18" s="13"/>
      <c r="CR18" s="14" t="n">
        <f aca="false">SUM(BP18:CQ18)</f>
        <v>28</v>
      </c>
      <c r="CS18" s="15" t="n">
        <f aca="false">CR18/$CR$15</f>
        <v>0.0010058916510993</v>
      </c>
      <c r="CU18" s="87" t="s">
        <v>273</v>
      </c>
      <c r="CV18" s="88"/>
      <c r="CW18" s="88"/>
      <c r="CX18" s="88"/>
      <c r="CY18" s="13"/>
      <c r="CZ18" s="13" t="n">
        <v>1</v>
      </c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 t="n">
        <v>1</v>
      </c>
      <c r="DL18" s="13"/>
      <c r="DM18" s="13"/>
      <c r="DN18" s="13"/>
      <c r="DO18" s="13"/>
      <c r="DP18" s="13"/>
      <c r="DQ18" s="13"/>
      <c r="DR18" s="13"/>
      <c r="DS18" s="13"/>
      <c r="DT18" s="13"/>
      <c r="DU18" s="13" t="n">
        <v>2</v>
      </c>
      <c r="DV18" s="13"/>
      <c r="DW18" s="13"/>
      <c r="DX18" s="14" t="n">
        <f aca="false">SUM(CV18:DW18)</f>
        <v>4</v>
      </c>
      <c r="DY18" s="15" t="n">
        <f aca="false">DX18/$DX$15</f>
        <v>0.000622471210706505</v>
      </c>
    </row>
    <row collapsed="false" customFormat="false" customHeight="false" hidden="false" ht="14.9" outlineLevel="0" r="19">
      <c r="B19" s="87" t="s">
        <v>274</v>
      </c>
      <c r="C19" s="88" t="n">
        <v>1</v>
      </c>
      <c r="D19" s="88" t="n">
        <v>3</v>
      </c>
      <c r="E19" s="88" t="n">
        <v>3</v>
      </c>
      <c r="F19" s="13" t="n">
        <v>0</v>
      </c>
      <c r="G19" s="13" t="n">
        <v>10</v>
      </c>
      <c r="H19" s="13" t="n">
        <v>3</v>
      </c>
      <c r="I19" s="13" t="n">
        <v>0</v>
      </c>
      <c r="J19" s="13" t="n">
        <v>1</v>
      </c>
      <c r="K19" s="13" t="n">
        <v>2</v>
      </c>
      <c r="L19" s="13" t="n">
        <v>6</v>
      </c>
      <c r="M19" s="13" t="n">
        <v>7</v>
      </c>
      <c r="N19" s="13" t="n">
        <v>0</v>
      </c>
      <c r="O19" s="13" t="n">
        <v>1</v>
      </c>
      <c r="P19" s="13" t="n">
        <v>6</v>
      </c>
      <c r="Q19" s="13" t="n">
        <v>4</v>
      </c>
      <c r="R19" s="13" t="n">
        <v>5</v>
      </c>
      <c r="S19" s="13" t="n">
        <v>1</v>
      </c>
      <c r="T19" s="13" t="n">
        <v>4</v>
      </c>
      <c r="U19" s="13" t="n">
        <v>6</v>
      </c>
      <c r="V19" s="13" t="n">
        <v>2</v>
      </c>
      <c r="W19" s="13" t="n">
        <v>1</v>
      </c>
      <c r="X19" s="13" t="n">
        <v>0</v>
      </c>
      <c r="Y19" s="13" t="n">
        <v>2</v>
      </c>
      <c r="Z19" s="13" t="n">
        <v>1</v>
      </c>
      <c r="AA19" s="13" t="n">
        <v>0</v>
      </c>
      <c r="AB19" s="13" t="n">
        <v>7</v>
      </c>
      <c r="AC19" s="13" t="n">
        <v>5</v>
      </c>
      <c r="AD19" s="13" t="n">
        <v>0</v>
      </c>
      <c r="AE19" s="13" t="n">
        <v>0</v>
      </c>
      <c r="AF19" s="14" t="n">
        <f aca="false">SUM(C19:AE19)</f>
        <v>81</v>
      </c>
      <c r="AG19" s="15" t="n">
        <f aca="false">AF19/$AF$15</f>
        <v>0.00363017075247613</v>
      </c>
      <c r="AI19" s="87" t="s">
        <v>275</v>
      </c>
      <c r="AJ19" s="88"/>
      <c r="AK19" s="88"/>
      <c r="AL19" s="88"/>
      <c r="AM19" s="13"/>
      <c r="AN19" s="13" t="n">
        <v>1</v>
      </c>
      <c r="AO19" s="13"/>
      <c r="AP19" s="13"/>
      <c r="AQ19" s="13"/>
      <c r="AR19" s="13" t="n">
        <v>1</v>
      </c>
      <c r="AS19" s="13"/>
      <c r="AT19" s="13" t="n">
        <v>2</v>
      </c>
      <c r="AU19" s="13" t="n">
        <v>1</v>
      </c>
      <c r="AV19" s="13"/>
      <c r="AW19" s="13" t="n">
        <v>2</v>
      </c>
      <c r="AX19" s="13"/>
      <c r="AY19" s="13" t="n">
        <v>1</v>
      </c>
      <c r="AZ19" s="13"/>
      <c r="BA19" s="13"/>
      <c r="BB19" s="13" t="n">
        <v>1</v>
      </c>
      <c r="BC19" s="13" t="n">
        <v>1</v>
      </c>
      <c r="BD19" s="13" t="n">
        <v>1</v>
      </c>
      <c r="BE19" s="13"/>
      <c r="BF19" s="13"/>
      <c r="BG19" s="13"/>
      <c r="BH19" s="13"/>
      <c r="BI19" s="13" t="n">
        <v>5</v>
      </c>
      <c r="BJ19" s="13"/>
      <c r="BK19" s="13"/>
      <c r="BL19" s="14" t="n">
        <f aca="false">SUM(AJ19:BK19)</f>
        <v>16</v>
      </c>
      <c r="BM19" s="15" t="n">
        <f aca="false">BL19/$BL$15</f>
        <v>0.000486603205498616</v>
      </c>
      <c r="BO19" s="87" t="s">
        <v>275</v>
      </c>
      <c r="BP19" s="88"/>
      <c r="BQ19" s="88"/>
      <c r="BR19" s="88"/>
      <c r="BS19" s="13" t="n">
        <v>1</v>
      </c>
      <c r="BT19" s="13"/>
      <c r="BU19" s="13" t="n">
        <v>1</v>
      </c>
      <c r="BV19" s="13"/>
      <c r="BW19" s="13" t="n">
        <v>1</v>
      </c>
      <c r="BX19" s="13" t="n">
        <v>1</v>
      </c>
      <c r="BY19" s="13"/>
      <c r="BZ19" s="13"/>
      <c r="CA19" s="13"/>
      <c r="CB19" s="13"/>
      <c r="CC19" s="13"/>
      <c r="CD19" s="13"/>
      <c r="CE19" s="13"/>
      <c r="CF19" s="13"/>
      <c r="CG19" s="13" t="n">
        <v>1</v>
      </c>
      <c r="CH19" s="13"/>
      <c r="CI19" s="13"/>
      <c r="CJ19" s="13"/>
      <c r="CK19" s="13"/>
      <c r="CL19" s="13"/>
      <c r="CM19" s="13"/>
      <c r="CN19" s="13"/>
      <c r="CO19" s="13" t="n">
        <v>2</v>
      </c>
      <c r="CP19" s="13"/>
      <c r="CQ19" s="13"/>
      <c r="CR19" s="14" t="n">
        <f aca="false">SUM(BP19:CQ19)</f>
        <v>7</v>
      </c>
      <c r="CS19" s="15" t="n">
        <f aca="false">CR19/$CR$15</f>
        <v>0.000251472912774824</v>
      </c>
      <c r="CU19" s="87" t="s">
        <v>265</v>
      </c>
      <c r="CV19" s="88"/>
      <c r="CW19" s="88"/>
      <c r="CX19" s="88"/>
      <c r="CY19" s="13"/>
      <c r="CZ19" s="13"/>
      <c r="DA19" s="13" t="n">
        <v>1</v>
      </c>
      <c r="DB19" s="13"/>
      <c r="DC19" s="13"/>
      <c r="DD19" s="13"/>
      <c r="DE19" s="13"/>
      <c r="DF19" s="13" t="n">
        <v>1</v>
      </c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 t="n">
        <v>1</v>
      </c>
      <c r="DS19" s="13"/>
      <c r="DT19" s="13"/>
      <c r="DU19" s="13"/>
      <c r="DV19" s="13"/>
      <c r="DW19" s="13"/>
      <c r="DX19" s="14" t="n">
        <f aca="false">SUM(CV19:DW19)</f>
        <v>3</v>
      </c>
      <c r="DY19" s="15" t="n">
        <f aca="false">DX19/$DX$15</f>
        <v>0.000466853408029879</v>
      </c>
    </row>
    <row collapsed="false" customFormat="false" customHeight="false" hidden="false" ht="14.9" outlineLevel="0" r="20">
      <c r="B20" s="87" t="s">
        <v>276</v>
      </c>
      <c r="C20" s="88" t="n">
        <v>2</v>
      </c>
      <c r="D20" s="88" t="n">
        <v>0</v>
      </c>
      <c r="E20" s="88" t="n">
        <v>1</v>
      </c>
      <c r="F20" s="13" t="n">
        <v>0</v>
      </c>
      <c r="G20" s="13" t="n">
        <v>7</v>
      </c>
      <c r="H20" s="13" t="n">
        <v>2</v>
      </c>
      <c r="I20" s="13" t="n">
        <v>0</v>
      </c>
      <c r="J20" s="13" t="n">
        <v>1</v>
      </c>
      <c r="K20" s="13" t="n">
        <v>2</v>
      </c>
      <c r="L20" s="13" t="n">
        <v>3</v>
      </c>
      <c r="M20" s="13" t="n">
        <v>6</v>
      </c>
      <c r="N20" s="13" t="n">
        <v>1</v>
      </c>
      <c r="O20" s="13" t="n">
        <v>0</v>
      </c>
      <c r="P20" s="13" t="n">
        <v>2</v>
      </c>
      <c r="Q20" s="13" t="n">
        <v>2</v>
      </c>
      <c r="R20" s="13" t="n">
        <v>1</v>
      </c>
      <c r="S20" s="13" t="n">
        <v>1</v>
      </c>
      <c r="T20" s="13" t="n">
        <v>1</v>
      </c>
      <c r="U20" s="13" t="n">
        <v>6</v>
      </c>
      <c r="V20" s="13" t="n">
        <v>0</v>
      </c>
      <c r="W20" s="13" t="n">
        <v>2</v>
      </c>
      <c r="X20" s="13" t="n">
        <v>0</v>
      </c>
      <c r="Y20" s="13" t="n">
        <v>1</v>
      </c>
      <c r="Z20" s="13" t="n">
        <v>0</v>
      </c>
      <c r="AA20" s="13" t="n">
        <v>1</v>
      </c>
      <c r="AB20" s="13" t="n">
        <v>8</v>
      </c>
      <c r="AC20" s="13" t="n">
        <v>1</v>
      </c>
      <c r="AD20" s="13" t="n">
        <v>0</v>
      </c>
      <c r="AE20" s="13" t="n">
        <v>0</v>
      </c>
      <c r="AF20" s="14" t="n">
        <f aca="false">SUM(C20:AE20)</f>
        <v>51</v>
      </c>
      <c r="AG20" s="15" t="n">
        <f aca="false">AF20/$AF$15</f>
        <v>0.00228566306637386</v>
      </c>
      <c r="AI20" s="87" t="s">
        <v>273</v>
      </c>
      <c r="AJ20" s="13"/>
      <c r="AK20" s="13"/>
      <c r="AL20" s="13"/>
      <c r="AM20" s="13"/>
      <c r="AN20" s="13"/>
      <c r="AO20" s="13" t="n">
        <v>1</v>
      </c>
      <c r="AP20" s="13" t="n">
        <v>6</v>
      </c>
      <c r="AQ20" s="13" t="n">
        <v>1</v>
      </c>
      <c r="AR20" s="13"/>
      <c r="AS20" s="13"/>
      <c r="AT20" s="13"/>
      <c r="AU20" s="13"/>
      <c r="AV20" s="13"/>
      <c r="AW20" s="13"/>
      <c r="AX20" s="13"/>
      <c r="AY20" s="13" t="n">
        <v>2</v>
      </c>
      <c r="AZ20" s="13"/>
      <c r="BA20" s="13"/>
      <c r="BB20" s="13" t="n">
        <v>2</v>
      </c>
      <c r="BC20" s="13"/>
      <c r="BD20" s="13"/>
      <c r="BE20" s="13"/>
      <c r="BF20" s="13"/>
      <c r="BG20" s="13"/>
      <c r="BH20" s="13"/>
      <c r="BI20" s="13" t="n">
        <v>2</v>
      </c>
      <c r="BJ20" s="13"/>
      <c r="BK20" s="13"/>
      <c r="BL20" s="14" t="n">
        <f aca="false">SUM(AJ20:BK20)</f>
        <v>14</v>
      </c>
      <c r="BM20" s="15" t="n">
        <f aca="false">BL20/$BL$15</f>
        <v>0.000425777804811289</v>
      </c>
      <c r="BO20" s="87" t="s">
        <v>277</v>
      </c>
      <c r="BP20" s="13" t="n">
        <v>1</v>
      </c>
      <c r="BQ20" s="13"/>
      <c r="BR20" s="13"/>
      <c r="BS20" s="13"/>
      <c r="BT20" s="13"/>
      <c r="BU20" s="13"/>
      <c r="BV20" s="13"/>
      <c r="BW20" s="13"/>
      <c r="BX20" s="13" t="n">
        <v>1</v>
      </c>
      <c r="BY20" s="13"/>
      <c r="BZ20" s="13"/>
      <c r="CA20" s="13"/>
      <c r="CB20" s="13"/>
      <c r="CC20" s="13"/>
      <c r="CD20" s="13" t="n">
        <v>1</v>
      </c>
      <c r="CE20" s="13"/>
      <c r="CF20" s="13"/>
      <c r="CG20" s="13"/>
      <c r="CH20" s="13"/>
      <c r="CI20" s="13" t="n">
        <v>1</v>
      </c>
      <c r="CJ20" s="13"/>
      <c r="CK20" s="13"/>
      <c r="CL20" s="13"/>
      <c r="CM20" s="13"/>
      <c r="CN20" s="13"/>
      <c r="CO20" s="13"/>
      <c r="CP20" s="13"/>
      <c r="CQ20" s="13"/>
      <c r="CR20" s="14" t="n">
        <f aca="false">SUM(BP20:CQ20)</f>
        <v>4</v>
      </c>
      <c r="CS20" s="15" t="n">
        <f aca="false">CR20/$CR$15</f>
        <v>0.000143698807299899</v>
      </c>
      <c r="CU20" s="87" t="s">
        <v>275</v>
      </c>
      <c r="CV20" s="13"/>
      <c r="CW20" s="13"/>
      <c r="CX20" s="13"/>
      <c r="CY20" s="13"/>
      <c r="CZ20" s="13"/>
      <c r="DA20" s="13"/>
      <c r="DB20" s="13"/>
      <c r="DC20" s="13"/>
      <c r="DD20" s="13" t="n">
        <v>1</v>
      </c>
      <c r="DE20" s="13"/>
      <c r="DF20" s="13" t="n">
        <v>1</v>
      </c>
      <c r="DG20" s="13"/>
      <c r="DH20" s="13"/>
      <c r="DI20" s="13"/>
      <c r="DJ20" s="13"/>
      <c r="DK20" s="13"/>
      <c r="DL20" s="13"/>
      <c r="DM20" s="13"/>
      <c r="DN20" s="13" t="n">
        <v>1</v>
      </c>
      <c r="DO20" s="13"/>
      <c r="DP20" s="13"/>
      <c r="DQ20" s="13"/>
      <c r="DR20" s="13"/>
      <c r="DS20" s="13"/>
      <c r="DT20" s="13"/>
      <c r="DU20" s="13"/>
      <c r="DV20" s="13"/>
      <c r="DW20" s="13"/>
      <c r="DX20" s="14" t="n">
        <f aca="false">SUM(CV20:DW20)</f>
        <v>3</v>
      </c>
      <c r="DY20" s="15" t="n">
        <f aca="false">DX20/$DX$15</f>
        <v>0.000466853408029879</v>
      </c>
    </row>
    <row collapsed="false" customFormat="false" customHeight="false" hidden="false" ht="14.9" outlineLevel="0" r="21">
      <c r="B21" s="87" t="s">
        <v>297</v>
      </c>
      <c r="C21" s="13" t="n">
        <v>0</v>
      </c>
      <c r="D21" s="13" t="n">
        <v>2</v>
      </c>
      <c r="E21" s="13" t="n">
        <v>3</v>
      </c>
      <c r="F21" s="13" t="n">
        <v>0</v>
      </c>
      <c r="G21" s="13" t="n">
        <v>4</v>
      </c>
      <c r="H21" s="13" t="n">
        <v>1</v>
      </c>
      <c r="I21" s="13" t="n">
        <v>2</v>
      </c>
      <c r="J21" s="13" t="n">
        <v>1</v>
      </c>
      <c r="K21" s="13" t="n">
        <v>1</v>
      </c>
      <c r="L21" s="13" t="n">
        <v>1</v>
      </c>
      <c r="M21" s="13" t="n">
        <v>8</v>
      </c>
      <c r="N21" s="13" t="n">
        <v>0</v>
      </c>
      <c r="O21" s="13" t="n">
        <v>0</v>
      </c>
      <c r="P21" s="13" t="n">
        <v>2</v>
      </c>
      <c r="Q21" s="13" t="n">
        <v>1</v>
      </c>
      <c r="R21" s="13" t="n">
        <v>0</v>
      </c>
      <c r="S21" s="13" t="n">
        <v>0</v>
      </c>
      <c r="T21" s="13" t="n">
        <v>5</v>
      </c>
      <c r="U21" s="13" t="n">
        <v>6</v>
      </c>
      <c r="V21" s="13" t="n">
        <v>3</v>
      </c>
      <c r="W21" s="13" t="n">
        <v>1</v>
      </c>
      <c r="X21" s="13" t="n">
        <v>0</v>
      </c>
      <c r="Y21" s="13" t="n">
        <v>2</v>
      </c>
      <c r="Z21" s="13" t="n">
        <v>1</v>
      </c>
      <c r="AA21" s="13" t="n">
        <v>0</v>
      </c>
      <c r="AB21" s="13" t="n">
        <v>5</v>
      </c>
      <c r="AC21" s="13" t="n">
        <v>0</v>
      </c>
      <c r="AD21" s="13" t="n">
        <v>0</v>
      </c>
      <c r="AE21" s="13" t="n">
        <v>0</v>
      </c>
      <c r="AF21" s="14" t="n">
        <f aca="false">SUM(C21:AE21)</f>
        <v>49</v>
      </c>
      <c r="AG21" s="15" t="n">
        <f aca="false">AF21/$AF$15</f>
        <v>0.00219602922063371</v>
      </c>
      <c r="AI21" s="87" t="s">
        <v>278</v>
      </c>
      <c r="AJ21" s="88"/>
      <c r="AK21" s="88"/>
      <c r="AL21" s="88" t="n">
        <v>1</v>
      </c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 t="n">
        <v>2</v>
      </c>
      <c r="AX21" s="13"/>
      <c r="AY21" s="13" t="n">
        <v>4</v>
      </c>
      <c r="AZ21" s="13"/>
      <c r="BA21" s="13"/>
      <c r="BB21" s="13"/>
      <c r="BC21" s="13"/>
      <c r="BD21" s="13" t="n">
        <v>1</v>
      </c>
      <c r="BE21" s="13"/>
      <c r="BF21" s="13"/>
      <c r="BG21" s="13"/>
      <c r="BH21" s="13"/>
      <c r="BI21" s="13" t="n">
        <v>1</v>
      </c>
      <c r="BJ21" s="13"/>
      <c r="BK21" s="13"/>
      <c r="BL21" s="14" t="n">
        <f aca="false">SUM(AJ21:BK21)</f>
        <v>9</v>
      </c>
      <c r="BM21" s="15" t="n">
        <f aca="false">BL21/$BL$15</f>
        <v>0.000273714303092972</v>
      </c>
      <c r="BO21" s="87" t="s">
        <v>279</v>
      </c>
      <c r="BP21" s="88"/>
      <c r="BQ21" s="88"/>
      <c r="BR21" s="88"/>
      <c r="BS21" s="13"/>
      <c r="BT21" s="13" t="n">
        <v>2</v>
      </c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 t="n">
        <v>1</v>
      </c>
      <c r="CP21" s="13"/>
      <c r="CQ21" s="13"/>
      <c r="CR21" s="14" t="n">
        <f aca="false">SUM(BP21:CQ21)</f>
        <v>3</v>
      </c>
      <c r="CS21" s="15" t="n">
        <f aca="false">CR21/$CR$15</f>
        <v>0.000107774105474925</v>
      </c>
      <c r="CU21" s="87" t="s">
        <v>277</v>
      </c>
      <c r="CV21" s="88"/>
      <c r="CW21" s="88"/>
      <c r="CX21" s="88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 t="n">
        <v>1</v>
      </c>
      <c r="DS21" s="13"/>
      <c r="DT21" s="13"/>
      <c r="DU21" s="13"/>
      <c r="DV21" s="13"/>
      <c r="DW21" s="13"/>
      <c r="DX21" s="14" t="n">
        <f aca="false">SUM(CV21:DW21)</f>
        <v>1</v>
      </c>
      <c r="DY21" s="15" t="n">
        <f aca="false">DX21/$DX$15</f>
        <v>0.000155617802676626</v>
      </c>
    </row>
    <row collapsed="false" customFormat="false" customHeight="false" hidden="false" ht="14.9" outlineLevel="0" r="22">
      <c r="B22" s="87" t="s">
        <v>280</v>
      </c>
      <c r="C22" s="13" t="n">
        <v>0</v>
      </c>
      <c r="D22" s="13" t="n">
        <v>2</v>
      </c>
      <c r="E22" s="13" t="n">
        <v>0</v>
      </c>
      <c r="F22" s="13" t="n">
        <v>0</v>
      </c>
      <c r="G22" s="13" t="n">
        <v>3</v>
      </c>
      <c r="H22" s="13" t="n">
        <v>2</v>
      </c>
      <c r="I22" s="13" t="n">
        <v>1</v>
      </c>
      <c r="J22" s="13" t="n">
        <v>0</v>
      </c>
      <c r="K22" s="13" t="n">
        <v>0</v>
      </c>
      <c r="L22" s="13" t="n">
        <v>2</v>
      </c>
      <c r="M22" s="13" t="n">
        <v>3</v>
      </c>
      <c r="N22" s="13" t="n">
        <v>0</v>
      </c>
      <c r="O22" s="13" t="n">
        <v>2</v>
      </c>
      <c r="P22" s="13" t="n">
        <v>3</v>
      </c>
      <c r="Q22" s="13" t="n">
        <v>4</v>
      </c>
      <c r="R22" s="13" t="n">
        <v>3</v>
      </c>
      <c r="S22" s="13" t="n">
        <v>0</v>
      </c>
      <c r="T22" s="13" t="n">
        <v>2</v>
      </c>
      <c r="U22" s="13" t="n">
        <v>3</v>
      </c>
      <c r="V22" s="13" t="n">
        <v>3</v>
      </c>
      <c r="W22" s="13" t="n">
        <v>0</v>
      </c>
      <c r="X22" s="13" t="n">
        <v>0</v>
      </c>
      <c r="Y22" s="13" t="n">
        <v>0</v>
      </c>
      <c r="Z22" s="13" t="n">
        <v>3</v>
      </c>
      <c r="AA22" s="13" t="n">
        <v>1</v>
      </c>
      <c r="AB22" s="13" t="n">
        <v>3</v>
      </c>
      <c r="AC22" s="13" t="n">
        <v>1</v>
      </c>
      <c r="AD22" s="13" t="n">
        <v>0</v>
      </c>
      <c r="AE22" s="13" t="n">
        <v>0</v>
      </c>
      <c r="AF22" s="14" t="n">
        <f aca="false">SUM(C22:AE22)</f>
        <v>41</v>
      </c>
      <c r="AG22" s="15" t="n">
        <f aca="false">AF22/$AF$15</f>
        <v>0.00183749383767311</v>
      </c>
      <c r="AI22" s="87" t="s">
        <v>277</v>
      </c>
      <c r="AJ22" s="88"/>
      <c r="AK22" s="88"/>
      <c r="AL22" s="88"/>
      <c r="AM22" s="13"/>
      <c r="AN22" s="13"/>
      <c r="AO22" s="13"/>
      <c r="AP22" s="13"/>
      <c r="AQ22" s="13"/>
      <c r="AR22" s="13"/>
      <c r="AS22" s="13"/>
      <c r="AT22" s="13" t="n">
        <v>1</v>
      </c>
      <c r="AU22" s="13"/>
      <c r="AV22" s="13"/>
      <c r="AW22" s="13" t="n">
        <v>5</v>
      </c>
      <c r="AX22" s="13" t="n">
        <v>1</v>
      </c>
      <c r="AY22" s="13"/>
      <c r="AZ22" s="13"/>
      <c r="BA22" s="13" t="n">
        <v>1</v>
      </c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4" t="n">
        <f aca="false">SUM(AJ22:BK22)</f>
        <v>8</v>
      </c>
      <c r="BM22" s="15" t="n">
        <f aca="false">BL22/$BL$15</f>
        <v>0.000243301602749308</v>
      </c>
      <c r="BO22" s="87" t="s">
        <v>273</v>
      </c>
      <c r="BP22" s="88"/>
      <c r="BQ22" s="88"/>
      <c r="BR22" s="88" t="n">
        <v>2</v>
      </c>
      <c r="BS22" s="13"/>
      <c r="BT22" s="13"/>
      <c r="BU22" s="13"/>
      <c r="BV22" s="13"/>
      <c r="BW22" s="13"/>
      <c r="BX22" s="13"/>
      <c r="BY22" s="13"/>
      <c r="BZ22" s="13" t="n">
        <v>1</v>
      </c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4" t="n">
        <f aca="false">SUM(BP22:CQ22)</f>
        <v>3</v>
      </c>
      <c r="CS22" s="15" t="n">
        <f aca="false">CR22/$CR$15</f>
        <v>0.000107774105474925</v>
      </c>
      <c r="CU22" s="87" t="s">
        <v>304</v>
      </c>
      <c r="CV22" s="88"/>
      <c r="CW22" s="88"/>
      <c r="CX22" s="88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4" t="n">
        <f aca="false">SUM(CV22:DW22)</f>
        <v>0</v>
      </c>
      <c r="DY22" s="15" t="n">
        <f aca="false">DX22/$DX$15</f>
        <v>0</v>
      </c>
    </row>
    <row collapsed="false" customFormat="false" customHeight="false" hidden="false" ht="14.9" outlineLevel="0" r="23">
      <c r="B23" s="87" t="s">
        <v>260</v>
      </c>
      <c r="C23" s="13" t="n">
        <v>0</v>
      </c>
      <c r="D23" s="13" t="n">
        <v>1</v>
      </c>
      <c r="E23" s="13" t="n">
        <v>1</v>
      </c>
      <c r="F23" s="13" t="n">
        <v>0</v>
      </c>
      <c r="G23" s="13" t="n">
        <v>4</v>
      </c>
      <c r="H23" s="13" t="n">
        <v>1</v>
      </c>
      <c r="I23" s="13" t="n">
        <v>0</v>
      </c>
      <c r="J23" s="13" t="n">
        <v>1</v>
      </c>
      <c r="K23" s="13" t="n">
        <v>0</v>
      </c>
      <c r="L23" s="13" t="n">
        <v>1</v>
      </c>
      <c r="M23" s="13" t="n">
        <v>4</v>
      </c>
      <c r="N23" s="13" t="n">
        <v>2</v>
      </c>
      <c r="O23" s="13" t="n">
        <v>0</v>
      </c>
      <c r="P23" s="13" t="n">
        <v>2</v>
      </c>
      <c r="Q23" s="13" t="n">
        <v>2</v>
      </c>
      <c r="R23" s="13" t="n">
        <v>0</v>
      </c>
      <c r="S23" s="13" t="n">
        <v>4</v>
      </c>
      <c r="T23" s="13" t="n">
        <v>0</v>
      </c>
      <c r="U23" s="13" t="n">
        <v>4</v>
      </c>
      <c r="V23" s="13" t="n">
        <v>1</v>
      </c>
      <c r="W23" s="13" t="n">
        <v>0</v>
      </c>
      <c r="X23" s="13" t="n">
        <v>0</v>
      </c>
      <c r="Y23" s="13" t="n">
        <v>4</v>
      </c>
      <c r="Z23" s="13" t="n">
        <v>1</v>
      </c>
      <c r="AA23" s="13" t="n">
        <v>0</v>
      </c>
      <c r="AB23" s="13" t="n">
        <v>5</v>
      </c>
      <c r="AC23" s="13" t="n">
        <v>0</v>
      </c>
      <c r="AD23" s="13" t="n">
        <v>0</v>
      </c>
      <c r="AE23" s="13" t="n">
        <v>0</v>
      </c>
      <c r="AF23" s="14" t="n">
        <f aca="false">SUM(C23:AE23)</f>
        <v>38</v>
      </c>
      <c r="AG23" s="15" t="n">
        <f aca="false">AF23/$AF$15</f>
        <v>0.00170304306906288</v>
      </c>
      <c r="AI23" s="87" t="s">
        <v>282</v>
      </c>
      <c r="AJ23" s="88"/>
      <c r="AK23" s="88"/>
      <c r="AL23" s="88"/>
      <c r="AM23" s="13"/>
      <c r="AN23" s="13" t="n">
        <v>1</v>
      </c>
      <c r="AO23" s="13"/>
      <c r="AP23" s="13"/>
      <c r="AQ23" s="13"/>
      <c r="AR23" s="13" t="n">
        <v>1</v>
      </c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 t="n">
        <v>1</v>
      </c>
      <c r="BJ23" s="13" t="n">
        <v>1</v>
      </c>
      <c r="BK23" s="13"/>
      <c r="BL23" s="14" t="n">
        <f aca="false">SUM(AJ23:BK23)</f>
        <v>4</v>
      </c>
      <c r="BM23" s="15" t="n">
        <f aca="false">BL23/$BL$15</f>
        <v>0.000121650801374654</v>
      </c>
      <c r="BO23" s="87" t="s">
        <v>283</v>
      </c>
      <c r="BP23" s="88"/>
      <c r="BQ23" s="88"/>
      <c r="BR23" s="88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 t="n">
        <v>2</v>
      </c>
      <c r="CF23" s="13"/>
      <c r="CG23" s="13"/>
      <c r="CH23" s="13"/>
      <c r="CI23" s="13"/>
      <c r="CJ23" s="13"/>
      <c r="CK23" s="13"/>
      <c r="CL23" s="13"/>
      <c r="CM23" s="13"/>
      <c r="CN23" s="13"/>
      <c r="CO23" s="13" t="n">
        <v>1</v>
      </c>
      <c r="CP23" s="13"/>
      <c r="CQ23" s="13"/>
      <c r="CR23" s="14" t="n">
        <f aca="false">SUM(BP23:CQ23)</f>
        <v>3</v>
      </c>
      <c r="CS23" s="15" t="n">
        <f aca="false">CR23/$CR$15</f>
        <v>0.000107774105474925</v>
      </c>
      <c r="CU23" s="87" t="s">
        <v>283</v>
      </c>
      <c r="CV23" s="88"/>
      <c r="CW23" s="88"/>
      <c r="CX23" s="88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4" t="n">
        <f aca="false">SUM(CV23:DW23)</f>
        <v>0</v>
      </c>
      <c r="DY23" s="15" t="n">
        <f aca="false">DX23/$DX$15</f>
        <v>0</v>
      </c>
    </row>
    <row collapsed="false" customFormat="false" customHeight="false" hidden="false" ht="14.9" outlineLevel="0" r="24">
      <c r="B24" s="87" t="s">
        <v>305</v>
      </c>
      <c r="C24" s="13" t="n">
        <v>0</v>
      </c>
      <c r="D24" s="13" t="n">
        <v>0</v>
      </c>
      <c r="E24" s="13" t="n">
        <v>2</v>
      </c>
      <c r="F24" s="13" t="n">
        <v>0</v>
      </c>
      <c r="G24" s="13" t="n">
        <v>2</v>
      </c>
      <c r="H24" s="13" t="n">
        <v>0</v>
      </c>
      <c r="I24" s="13" t="n">
        <v>3</v>
      </c>
      <c r="J24" s="13" t="n">
        <v>0</v>
      </c>
      <c r="K24" s="13" t="n">
        <v>0</v>
      </c>
      <c r="L24" s="13" t="n">
        <v>1</v>
      </c>
      <c r="M24" s="13" t="n">
        <v>5</v>
      </c>
      <c r="N24" s="13" t="n">
        <v>0</v>
      </c>
      <c r="O24" s="13" t="n">
        <v>0</v>
      </c>
      <c r="P24" s="13" t="n">
        <v>0</v>
      </c>
      <c r="Q24" s="13" t="n">
        <v>0</v>
      </c>
      <c r="R24" s="13" t="n">
        <v>0</v>
      </c>
      <c r="S24" s="13" t="n">
        <v>0</v>
      </c>
      <c r="T24" s="13" t="n">
        <v>0</v>
      </c>
      <c r="U24" s="13" t="n">
        <v>2</v>
      </c>
      <c r="V24" s="13" t="n">
        <v>0</v>
      </c>
      <c r="W24" s="13" t="n">
        <v>0</v>
      </c>
      <c r="X24" s="13" t="n">
        <v>0</v>
      </c>
      <c r="Y24" s="13" t="n">
        <v>3</v>
      </c>
      <c r="Z24" s="13" t="n">
        <v>2</v>
      </c>
      <c r="AA24" s="13" t="n">
        <v>0</v>
      </c>
      <c r="AB24" s="13" t="n">
        <v>12</v>
      </c>
      <c r="AC24" s="13" t="n">
        <v>0</v>
      </c>
      <c r="AD24" s="13" t="n">
        <v>0</v>
      </c>
      <c r="AE24" s="13" t="n">
        <v>0</v>
      </c>
      <c r="AF24" s="14" t="n">
        <f aca="false">SUM(C24:AE24)</f>
        <v>32</v>
      </c>
      <c r="AG24" s="15" t="n">
        <f aca="false">AF24/$AF$15</f>
        <v>0.00143414153184242</v>
      </c>
      <c r="AI24" s="87" t="s">
        <v>284</v>
      </c>
      <c r="AJ24" s="13"/>
      <c r="AK24" s="13"/>
      <c r="AL24" s="13"/>
      <c r="AM24" s="13"/>
      <c r="AN24" s="13" t="n">
        <v>1</v>
      </c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 t="n">
        <v>1</v>
      </c>
      <c r="BG24" s="13"/>
      <c r="BH24" s="13"/>
      <c r="BI24" s="13"/>
      <c r="BJ24" s="13"/>
      <c r="BK24" s="13"/>
      <c r="BL24" s="14" t="n">
        <f aca="false">SUM(AJ24:BK24)</f>
        <v>2</v>
      </c>
      <c r="BM24" s="15" t="n">
        <f aca="false">BL24/$BL$15</f>
        <v>6.0825400687327E-005</v>
      </c>
      <c r="BO24" s="87" t="s">
        <v>282</v>
      </c>
      <c r="BP24" s="13"/>
      <c r="BQ24" s="13"/>
      <c r="BR24" s="13"/>
      <c r="BS24" s="13"/>
      <c r="BT24" s="13"/>
      <c r="BU24" s="13"/>
      <c r="BV24" s="13"/>
      <c r="BW24" s="13"/>
      <c r="BX24" s="13" t="n">
        <v>1</v>
      </c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 t="n">
        <v>1</v>
      </c>
      <c r="CP24" s="13"/>
      <c r="CQ24" s="13"/>
      <c r="CR24" s="14" t="n">
        <f aca="false">SUM(BP24:CQ24)</f>
        <v>2</v>
      </c>
      <c r="CS24" s="15" t="n">
        <f aca="false">CR24/$CR$15</f>
        <v>7.18494036499497E-005</v>
      </c>
      <c r="CU24" s="87" t="s">
        <v>282</v>
      </c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4" t="n">
        <f aca="false">SUM(CV24:DW24)</f>
        <v>0</v>
      </c>
      <c r="DY24" s="15" t="n">
        <f aca="false">DX24/$DX$15</f>
        <v>0</v>
      </c>
    </row>
    <row collapsed="false" customFormat="false" customHeight="false" hidden="false" ht="14.9" outlineLevel="0" r="25">
      <c r="B25" s="87" t="s">
        <v>285</v>
      </c>
      <c r="C25" s="13" t="n">
        <v>0</v>
      </c>
      <c r="D25" s="13" t="n">
        <v>0</v>
      </c>
      <c r="E25" s="13" t="n">
        <v>0</v>
      </c>
      <c r="F25" s="13" t="n">
        <v>0</v>
      </c>
      <c r="G25" s="13" t="n">
        <v>3</v>
      </c>
      <c r="H25" s="13" t="n">
        <v>0</v>
      </c>
      <c r="I25" s="13" t="n">
        <v>0</v>
      </c>
      <c r="J25" s="13" t="n">
        <v>0</v>
      </c>
      <c r="K25" s="13" t="n">
        <v>0</v>
      </c>
      <c r="L25" s="13" t="n">
        <v>1</v>
      </c>
      <c r="M25" s="13" t="n">
        <v>0</v>
      </c>
      <c r="N25" s="13" t="n">
        <v>0</v>
      </c>
      <c r="O25" s="13" t="n">
        <v>0</v>
      </c>
      <c r="P25" s="13" t="n">
        <v>1</v>
      </c>
      <c r="Q25" s="13" t="n">
        <v>0</v>
      </c>
      <c r="R25" s="13" t="n">
        <v>5</v>
      </c>
      <c r="S25" s="13" t="n">
        <v>1</v>
      </c>
      <c r="T25" s="13" t="n">
        <v>0</v>
      </c>
      <c r="U25" s="13" t="n">
        <v>0</v>
      </c>
      <c r="V25" s="13" t="n">
        <v>1</v>
      </c>
      <c r="W25" s="13" t="n">
        <v>0</v>
      </c>
      <c r="X25" s="13" t="n">
        <v>0</v>
      </c>
      <c r="Y25" s="13" t="n">
        <v>3</v>
      </c>
      <c r="Z25" s="13" t="n">
        <v>1</v>
      </c>
      <c r="AA25" s="13" t="n">
        <v>1</v>
      </c>
      <c r="AB25" s="13" t="n">
        <v>7</v>
      </c>
      <c r="AC25" s="13" t="n">
        <v>1</v>
      </c>
      <c r="AD25" s="13" t="n">
        <v>0</v>
      </c>
      <c r="AE25" s="13" t="n">
        <v>0</v>
      </c>
      <c r="AF25" s="14" t="n">
        <f aca="false">SUM(C25:AE25)</f>
        <v>25</v>
      </c>
      <c r="AG25" s="15" t="n">
        <f aca="false">AF25/$AF$15</f>
        <v>0.00112042307175189</v>
      </c>
      <c r="AI25" s="87" t="s">
        <v>283</v>
      </c>
      <c r="AJ25" s="88"/>
      <c r="AK25" s="88"/>
      <c r="AL25" s="88" t="n">
        <v>1</v>
      </c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4" t="n">
        <f aca="false">SUM(AJ25:BK25)</f>
        <v>1</v>
      </c>
      <c r="BM25" s="15" t="n">
        <f aca="false">BL25/$BL$15</f>
        <v>3.04127003436635E-005</v>
      </c>
      <c r="BO25" s="87" t="s">
        <v>284</v>
      </c>
      <c r="BP25" s="88"/>
      <c r="BQ25" s="88"/>
      <c r="BR25" s="88"/>
      <c r="BS25" s="13"/>
      <c r="BT25" s="13"/>
      <c r="BU25" s="13"/>
      <c r="BV25" s="13"/>
      <c r="BW25" s="13"/>
      <c r="BX25" s="13"/>
      <c r="BY25" s="13"/>
      <c r="BZ25" s="13" t="n">
        <v>1</v>
      </c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4" t="n">
        <f aca="false">SUM(BP25:CQ25)</f>
        <v>1</v>
      </c>
      <c r="CS25" s="15" t="n">
        <f aca="false">CR25/$CR$15</f>
        <v>3.59247018249749E-005</v>
      </c>
      <c r="CU25" s="87" t="s">
        <v>284</v>
      </c>
      <c r="CV25" s="88"/>
      <c r="CW25" s="88"/>
      <c r="CX25" s="88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4" t="n">
        <f aca="false">SUM(CV25:DW25)</f>
        <v>0</v>
      </c>
      <c r="DY25" s="15" t="n">
        <f aca="false">DX25/$DX$15</f>
        <v>0</v>
      </c>
    </row>
    <row collapsed="false" customFormat="false" customHeight="false" hidden="false" ht="14.9" outlineLevel="0" r="26">
      <c r="B26" s="87" t="s">
        <v>286</v>
      </c>
      <c r="C26" s="13" t="n">
        <v>0</v>
      </c>
      <c r="D26" s="13" t="n">
        <v>0</v>
      </c>
      <c r="E26" s="13" t="n">
        <v>1</v>
      </c>
      <c r="F26" s="13" t="n">
        <v>0</v>
      </c>
      <c r="G26" s="13" t="n">
        <v>2</v>
      </c>
      <c r="H26" s="13" t="n">
        <v>1</v>
      </c>
      <c r="I26" s="13" t="n">
        <v>0</v>
      </c>
      <c r="J26" s="13" t="n">
        <v>0</v>
      </c>
      <c r="K26" s="13" t="n">
        <v>0</v>
      </c>
      <c r="L26" s="13" t="n">
        <v>1</v>
      </c>
      <c r="M26" s="13" t="n">
        <v>1</v>
      </c>
      <c r="N26" s="13" t="n">
        <v>0</v>
      </c>
      <c r="O26" s="13" t="n">
        <v>1</v>
      </c>
      <c r="P26" s="13" t="n">
        <v>0</v>
      </c>
      <c r="Q26" s="13" t="n">
        <v>0</v>
      </c>
      <c r="R26" s="13" t="n">
        <v>0</v>
      </c>
      <c r="S26" s="13" t="n">
        <v>0</v>
      </c>
      <c r="T26" s="13" t="n">
        <v>0</v>
      </c>
      <c r="U26" s="13" t="n">
        <v>3</v>
      </c>
      <c r="V26" s="13" t="n">
        <v>1</v>
      </c>
      <c r="W26" s="13" t="n">
        <v>1</v>
      </c>
      <c r="X26" s="13" t="n">
        <v>0</v>
      </c>
      <c r="Y26" s="13" t="n">
        <v>0</v>
      </c>
      <c r="Z26" s="13" t="n">
        <v>1</v>
      </c>
      <c r="AA26" s="13" t="n">
        <v>0</v>
      </c>
      <c r="AB26" s="13" t="n">
        <v>1</v>
      </c>
      <c r="AC26" s="13" t="n">
        <v>0</v>
      </c>
      <c r="AD26" s="13" t="n">
        <v>0</v>
      </c>
      <c r="AE26" s="13" t="n">
        <v>0</v>
      </c>
      <c r="AF26" s="14" t="n">
        <f aca="false">SUM(C26:AE26)</f>
        <v>14</v>
      </c>
      <c r="AG26" s="15" t="n">
        <f aca="false">AF26/$AF$15</f>
        <v>0.00062743692018106</v>
      </c>
      <c r="AI26" s="87" t="s">
        <v>287</v>
      </c>
      <c r="AJ26" s="88"/>
      <c r="AK26" s="88"/>
      <c r="AL26" s="88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4" t="n">
        <f aca="false">SUM(AJ26:BK26)</f>
        <v>0</v>
      </c>
      <c r="BM26" s="15" t="n">
        <f aca="false">BL26/$BL$15</f>
        <v>0</v>
      </c>
      <c r="BO26" s="87" t="s">
        <v>287</v>
      </c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14" t="n">
        <f aca="false">SUM(BP26:CQ26)</f>
        <v>0</v>
      </c>
      <c r="CS26" s="15" t="n">
        <f aca="false">CR26/$CR$15</f>
        <v>0</v>
      </c>
      <c r="CU26" s="87" t="s">
        <v>287</v>
      </c>
      <c r="CV26" s="85"/>
      <c r="CW26" s="85"/>
      <c r="CX26" s="85"/>
      <c r="CY26" s="85"/>
      <c r="CZ26" s="85"/>
      <c r="DA26" s="85"/>
      <c r="DB26" s="85"/>
      <c r="DC26" s="85"/>
      <c r="DD26" s="85"/>
      <c r="DE26" s="85"/>
      <c r="DF26" s="85"/>
      <c r="DG26" s="85"/>
      <c r="DH26" s="85"/>
      <c r="DI26" s="85"/>
      <c r="DJ26" s="85"/>
      <c r="DK26" s="85"/>
      <c r="DL26" s="85"/>
      <c r="DM26" s="85"/>
      <c r="DN26" s="85"/>
      <c r="DO26" s="85"/>
      <c r="DP26" s="85"/>
      <c r="DQ26" s="85"/>
      <c r="DR26" s="85"/>
      <c r="DS26" s="85"/>
      <c r="DT26" s="85"/>
      <c r="DU26" s="85"/>
      <c r="DV26" s="85"/>
      <c r="DW26" s="85"/>
      <c r="DX26" s="14" t="n">
        <f aca="false">SUM(CV26:DW26)</f>
        <v>0</v>
      </c>
      <c r="DY26" s="15" t="n">
        <f aca="false">DX26/$DX$15</f>
        <v>0</v>
      </c>
    </row>
    <row collapsed="false" customFormat="false" customHeight="false" hidden="false" ht="14.9" outlineLevel="0" r="27">
      <c r="B27" s="87" t="s">
        <v>288</v>
      </c>
      <c r="C27" s="13" t="n">
        <v>0</v>
      </c>
      <c r="D27" s="13" t="n">
        <v>0</v>
      </c>
      <c r="E27" s="13" t="n">
        <v>1</v>
      </c>
      <c r="F27" s="13" t="n">
        <v>0</v>
      </c>
      <c r="G27" s="13" t="n">
        <v>2</v>
      </c>
      <c r="H27" s="13" t="n">
        <v>0</v>
      </c>
      <c r="I27" s="13" t="n">
        <v>0</v>
      </c>
      <c r="J27" s="13" t="n">
        <v>1</v>
      </c>
      <c r="K27" s="13" t="n">
        <v>0</v>
      </c>
      <c r="L27" s="13" t="n">
        <v>1</v>
      </c>
      <c r="M27" s="13" t="n">
        <v>0</v>
      </c>
      <c r="N27" s="13" t="n">
        <v>0</v>
      </c>
      <c r="O27" s="13" t="n">
        <v>0</v>
      </c>
      <c r="P27" s="13" t="n">
        <v>2</v>
      </c>
      <c r="Q27" s="13" t="n">
        <v>1</v>
      </c>
      <c r="R27" s="13" t="n">
        <v>0</v>
      </c>
      <c r="S27" s="13" t="n">
        <v>0</v>
      </c>
      <c r="T27" s="13" t="n">
        <v>0</v>
      </c>
      <c r="U27" s="13" t="n">
        <v>1</v>
      </c>
      <c r="V27" s="13" t="n">
        <v>0</v>
      </c>
      <c r="W27" s="13" t="n">
        <v>1</v>
      </c>
      <c r="X27" s="13" t="n">
        <v>0</v>
      </c>
      <c r="Y27" s="13" t="n">
        <v>0</v>
      </c>
      <c r="Z27" s="13" t="n">
        <v>0</v>
      </c>
      <c r="AA27" s="13" t="n">
        <v>0</v>
      </c>
      <c r="AB27" s="13" t="n">
        <v>1</v>
      </c>
      <c r="AC27" s="13" t="n">
        <v>0</v>
      </c>
      <c r="AD27" s="13" t="n">
        <v>1</v>
      </c>
      <c r="AE27" s="13" t="n">
        <v>0</v>
      </c>
      <c r="AF27" s="14" t="n">
        <f aca="false">SUM(C27:AE27)</f>
        <v>12</v>
      </c>
      <c r="AG27" s="15" t="n">
        <f aca="false">AF27/$AF$15</f>
        <v>0.000537803074440909</v>
      </c>
      <c r="AI27" s="87" t="s">
        <v>289</v>
      </c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14" t="n">
        <f aca="false">SUM(AJ27:BK27)</f>
        <v>0</v>
      </c>
      <c r="BM27" s="15" t="n">
        <f aca="false">BL27/$BL$15</f>
        <v>0</v>
      </c>
      <c r="BO27" s="87" t="s">
        <v>290</v>
      </c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5"/>
      <c r="CJ27" s="85"/>
      <c r="CK27" s="85"/>
      <c r="CL27" s="85"/>
      <c r="CM27" s="85"/>
      <c r="CN27" s="85"/>
      <c r="CO27" s="85"/>
      <c r="CP27" s="85"/>
      <c r="CQ27" s="85"/>
      <c r="CR27" s="14" t="n">
        <f aca="false">SUM(BP27:CQ27)</f>
        <v>0</v>
      </c>
      <c r="CS27" s="15" t="n">
        <f aca="false">CR27/$CR$15</f>
        <v>0</v>
      </c>
      <c r="CU27" s="87" t="s">
        <v>290</v>
      </c>
      <c r="CV27" s="85"/>
      <c r="CW27" s="85"/>
      <c r="CX27" s="85"/>
      <c r="CY27" s="85"/>
      <c r="CZ27" s="85"/>
      <c r="DA27" s="85"/>
      <c r="DB27" s="85"/>
      <c r="DC27" s="85"/>
      <c r="DD27" s="85"/>
      <c r="DE27" s="85"/>
      <c r="DF27" s="85"/>
      <c r="DG27" s="85"/>
      <c r="DH27" s="85"/>
      <c r="DI27" s="85"/>
      <c r="DJ27" s="85"/>
      <c r="DK27" s="85"/>
      <c r="DL27" s="85"/>
      <c r="DM27" s="85"/>
      <c r="DN27" s="85"/>
      <c r="DO27" s="85"/>
      <c r="DP27" s="85"/>
      <c r="DQ27" s="85"/>
      <c r="DR27" s="85"/>
      <c r="DS27" s="85"/>
      <c r="DT27" s="85"/>
      <c r="DU27" s="85"/>
      <c r="DV27" s="85"/>
      <c r="DW27" s="85"/>
      <c r="DX27" s="14" t="n">
        <f aca="false">SUM(CV27:DW27)</f>
        <v>0</v>
      </c>
      <c r="DY27" s="15" t="n">
        <f aca="false">DX27/$DX$15</f>
        <v>0</v>
      </c>
    </row>
    <row collapsed="false" customFormat="false" customHeight="false" hidden="false" ht="14.9" outlineLevel="0" r="28">
      <c r="B28" s="87" t="s">
        <v>291</v>
      </c>
      <c r="C28" s="13" t="n">
        <v>0</v>
      </c>
      <c r="D28" s="13" t="n">
        <v>0</v>
      </c>
      <c r="E28" s="13" t="n">
        <v>1</v>
      </c>
      <c r="F28" s="13" t="n">
        <v>0</v>
      </c>
      <c r="G28" s="13" t="n">
        <v>2</v>
      </c>
      <c r="H28" s="13" t="n">
        <v>2</v>
      </c>
      <c r="I28" s="13" t="n">
        <v>0</v>
      </c>
      <c r="J28" s="13" t="n">
        <v>0</v>
      </c>
      <c r="K28" s="13" t="n">
        <v>1</v>
      </c>
      <c r="L28" s="13" t="n">
        <v>1</v>
      </c>
      <c r="M28" s="13" t="n">
        <v>0</v>
      </c>
      <c r="N28" s="13" t="n">
        <v>0</v>
      </c>
      <c r="O28" s="13" t="n">
        <v>0</v>
      </c>
      <c r="P28" s="13" t="n">
        <v>0</v>
      </c>
      <c r="Q28" s="13" t="n">
        <v>2</v>
      </c>
      <c r="R28" s="13" t="n">
        <v>0</v>
      </c>
      <c r="S28" s="13" t="n">
        <v>0</v>
      </c>
      <c r="T28" s="13" t="n">
        <v>0</v>
      </c>
      <c r="U28" s="13" t="n">
        <v>0</v>
      </c>
      <c r="V28" s="13" t="n">
        <v>1</v>
      </c>
      <c r="W28" s="13" t="n">
        <v>0</v>
      </c>
      <c r="X28" s="13" t="n">
        <v>0</v>
      </c>
      <c r="Y28" s="13" t="n">
        <v>0</v>
      </c>
      <c r="Z28" s="13" t="n">
        <v>0</v>
      </c>
      <c r="AA28" s="13" t="n">
        <v>0</v>
      </c>
      <c r="AB28" s="13" t="n">
        <v>1</v>
      </c>
      <c r="AC28" s="13" t="n">
        <v>0</v>
      </c>
      <c r="AD28" s="13" t="n">
        <v>0</v>
      </c>
      <c r="AE28" s="13" t="n">
        <v>0</v>
      </c>
      <c r="AF28" s="14" t="n">
        <f aca="false">SUM(C28:AE28)</f>
        <v>11</v>
      </c>
      <c r="AG28" s="15" t="n">
        <f aca="false">AF28/$AF$15</f>
        <v>0.000492986151570833</v>
      </c>
      <c r="AI28" s="87" t="s">
        <v>276</v>
      </c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14" t="n">
        <f aca="false">SUM(AJ28:BK28)</f>
        <v>0</v>
      </c>
      <c r="BM28" s="15" t="n">
        <f aca="false">BL28/$BL$15</f>
        <v>0</v>
      </c>
      <c r="BO28" s="87" t="s">
        <v>289</v>
      </c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14" t="n">
        <f aca="false">SUM(BP28:CQ28)</f>
        <v>0</v>
      </c>
      <c r="CS28" s="15" t="n">
        <f aca="false">CR28/$CR$15</f>
        <v>0</v>
      </c>
      <c r="CU28" s="87" t="s">
        <v>289</v>
      </c>
      <c r="CV28" s="85"/>
      <c r="CW28" s="85"/>
      <c r="CX28" s="85"/>
      <c r="CY28" s="85"/>
      <c r="CZ28" s="85"/>
      <c r="DA28" s="85"/>
      <c r="DB28" s="85"/>
      <c r="DC28" s="85"/>
      <c r="DD28" s="85"/>
      <c r="DE28" s="85"/>
      <c r="DF28" s="85"/>
      <c r="DG28" s="85"/>
      <c r="DH28" s="85"/>
      <c r="DI28" s="85"/>
      <c r="DJ28" s="85"/>
      <c r="DK28" s="85"/>
      <c r="DL28" s="85"/>
      <c r="DM28" s="85"/>
      <c r="DN28" s="85"/>
      <c r="DO28" s="85"/>
      <c r="DP28" s="85"/>
      <c r="DQ28" s="85"/>
      <c r="DR28" s="85"/>
      <c r="DS28" s="85"/>
      <c r="DT28" s="85"/>
      <c r="DU28" s="85"/>
      <c r="DV28" s="85"/>
      <c r="DW28" s="85"/>
      <c r="DX28" s="14" t="n">
        <f aca="false">SUM(CV28:DW28)</f>
        <v>0</v>
      </c>
      <c r="DY28" s="15" t="n">
        <f aca="false">DX28/$DX$15</f>
        <v>0</v>
      </c>
    </row>
    <row collapsed="false" customFormat="false" customHeight="false" hidden="false" ht="14.9" outlineLevel="0" r="29">
      <c r="B29" s="87" t="s">
        <v>265</v>
      </c>
      <c r="C29" s="13" t="n">
        <v>0</v>
      </c>
      <c r="D29" s="13" t="n">
        <v>0</v>
      </c>
      <c r="E29" s="13" t="n">
        <v>0</v>
      </c>
      <c r="F29" s="13" t="n">
        <v>0</v>
      </c>
      <c r="G29" s="13" t="n">
        <v>1</v>
      </c>
      <c r="H29" s="13" t="n">
        <v>0</v>
      </c>
      <c r="I29" s="13" t="n">
        <v>0</v>
      </c>
      <c r="J29" s="13" t="n">
        <v>1</v>
      </c>
      <c r="K29" s="13" t="n">
        <v>1</v>
      </c>
      <c r="L29" s="13" t="n">
        <v>0</v>
      </c>
      <c r="M29" s="13" t="n">
        <v>0</v>
      </c>
      <c r="N29" s="13" t="n">
        <v>2</v>
      </c>
      <c r="O29" s="13" t="n">
        <v>0</v>
      </c>
      <c r="P29" s="13" t="n">
        <v>0</v>
      </c>
      <c r="Q29" s="13" t="n">
        <v>0</v>
      </c>
      <c r="R29" s="13" t="n">
        <v>2</v>
      </c>
      <c r="S29" s="13" t="n">
        <v>0</v>
      </c>
      <c r="T29" s="13" t="n">
        <v>0</v>
      </c>
      <c r="U29" s="13" t="n">
        <v>0</v>
      </c>
      <c r="V29" s="13" t="n">
        <v>0</v>
      </c>
      <c r="W29" s="13" t="n">
        <v>0</v>
      </c>
      <c r="X29" s="13" t="n">
        <v>0</v>
      </c>
      <c r="Y29" s="13" t="n">
        <v>0</v>
      </c>
      <c r="Z29" s="13" t="n">
        <v>0</v>
      </c>
      <c r="AA29" s="13" t="n">
        <v>0</v>
      </c>
      <c r="AB29" s="13" t="n">
        <v>0</v>
      </c>
      <c r="AC29" s="13" t="n">
        <v>0</v>
      </c>
      <c r="AD29" s="13" t="n">
        <v>0</v>
      </c>
      <c r="AE29" s="13" t="n">
        <v>0</v>
      </c>
      <c r="AF29" s="14" t="n">
        <f aca="false">SUM(C29:AE29)</f>
        <v>7</v>
      </c>
      <c r="AG29" s="15" t="n">
        <f aca="false">AF29/$AF$15</f>
        <v>0.00031371846009053</v>
      </c>
      <c r="AI29" s="87" t="s">
        <v>261</v>
      </c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14" t="n">
        <f aca="false">SUM(AJ29:BK29)</f>
        <v>0</v>
      </c>
      <c r="BM29" s="15" t="n">
        <f aca="false">BL29/$BL$15</f>
        <v>0</v>
      </c>
      <c r="BO29" s="87" t="s">
        <v>273</v>
      </c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85"/>
      <c r="CH29" s="85"/>
      <c r="CI29" s="85"/>
      <c r="CJ29" s="85"/>
      <c r="CK29" s="85"/>
      <c r="CL29" s="85"/>
      <c r="CM29" s="85"/>
      <c r="CN29" s="85"/>
      <c r="CO29" s="85"/>
      <c r="CP29" s="85"/>
      <c r="CQ29" s="85"/>
      <c r="CR29" s="14" t="n">
        <f aca="false">SUM(BP29:CQ29)</f>
        <v>0</v>
      </c>
      <c r="CS29" s="15" t="n">
        <f aca="false">CR29/$CR$15</f>
        <v>0</v>
      </c>
      <c r="CU29" s="87" t="s">
        <v>273</v>
      </c>
      <c r="CV29" s="85"/>
      <c r="CW29" s="85"/>
      <c r="CX29" s="85"/>
      <c r="CY29" s="85"/>
      <c r="CZ29" s="85"/>
      <c r="DA29" s="85"/>
      <c r="DB29" s="85"/>
      <c r="DC29" s="85"/>
      <c r="DD29" s="85"/>
      <c r="DE29" s="85"/>
      <c r="DF29" s="85"/>
      <c r="DG29" s="85"/>
      <c r="DH29" s="85"/>
      <c r="DI29" s="85"/>
      <c r="DJ29" s="85"/>
      <c r="DK29" s="85"/>
      <c r="DL29" s="85"/>
      <c r="DM29" s="85"/>
      <c r="DN29" s="85"/>
      <c r="DO29" s="85"/>
      <c r="DP29" s="85"/>
      <c r="DQ29" s="85"/>
      <c r="DR29" s="85"/>
      <c r="DS29" s="85"/>
      <c r="DT29" s="85"/>
      <c r="DU29" s="85"/>
      <c r="DV29" s="85"/>
      <c r="DW29" s="85"/>
      <c r="DX29" s="14" t="n">
        <f aca="false">SUM(CV29:DW29)</f>
        <v>0</v>
      </c>
      <c r="DY29" s="15" t="n">
        <f aca="false">DX29/$DX$15</f>
        <v>0</v>
      </c>
    </row>
    <row collapsed="false" customFormat="false" customHeight="false" hidden="false" ht="14.9" outlineLevel="0" r="30">
      <c r="B30" s="87" t="s">
        <v>293</v>
      </c>
      <c r="C30" s="13" t="n">
        <v>0</v>
      </c>
      <c r="D30" s="13" t="n">
        <v>0</v>
      </c>
      <c r="E30" s="13" t="n">
        <v>0</v>
      </c>
      <c r="F30" s="13" t="n">
        <v>0</v>
      </c>
      <c r="G30" s="13" t="n">
        <v>0</v>
      </c>
      <c r="H30" s="13" t="n">
        <v>0</v>
      </c>
      <c r="I30" s="13" t="n">
        <v>0</v>
      </c>
      <c r="J30" s="13" t="n">
        <v>0</v>
      </c>
      <c r="K30" s="13" t="n">
        <v>0</v>
      </c>
      <c r="L30" s="13" t="n">
        <v>0</v>
      </c>
      <c r="M30" s="13" t="n">
        <v>3</v>
      </c>
      <c r="N30" s="13" t="n">
        <v>0</v>
      </c>
      <c r="O30" s="13" t="n">
        <v>0</v>
      </c>
      <c r="P30" s="13" t="n">
        <v>0</v>
      </c>
      <c r="Q30" s="13" t="n">
        <v>0</v>
      </c>
      <c r="R30" s="13" t="n">
        <v>0</v>
      </c>
      <c r="S30" s="13" t="n">
        <v>0</v>
      </c>
      <c r="T30" s="13" t="n">
        <v>0</v>
      </c>
      <c r="U30" s="13" t="n">
        <v>1</v>
      </c>
      <c r="V30" s="13" t="n">
        <v>0</v>
      </c>
      <c r="W30" s="13" t="n">
        <v>0</v>
      </c>
      <c r="X30" s="13" t="n">
        <v>0</v>
      </c>
      <c r="Y30" s="13" t="n">
        <v>2</v>
      </c>
      <c r="Z30" s="13" t="n">
        <v>0</v>
      </c>
      <c r="AA30" s="13" t="n">
        <v>0</v>
      </c>
      <c r="AB30" s="13" t="n">
        <v>1</v>
      </c>
      <c r="AC30" s="13" t="n">
        <v>0</v>
      </c>
      <c r="AD30" s="13" t="n">
        <v>0</v>
      </c>
      <c r="AE30" s="13" t="n">
        <v>0</v>
      </c>
      <c r="AF30" s="14" t="n">
        <f aca="false">SUM(C30:AE30)</f>
        <v>7</v>
      </c>
      <c r="AG30" s="15" t="n">
        <f aca="false">AF30/$AF$15</f>
        <v>0.00031371846009053</v>
      </c>
      <c r="AI30" s="87" t="s">
        <v>280</v>
      </c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14" t="n">
        <f aca="false">SUM(AJ30:BK30)</f>
        <v>0</v>
      </c>
      <c r="BM30" s="15" t="n">
        <f aca="false">BL30/$BL$15</f>
        <v>0</v>
      </c>
      <c r="BO30" s="87" t="s">
        <v>276</v>
      </c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5"/>
      <c r="CA30" s="85"/>
      <c r="CB30" s="85"/>
      <c r="CC30" s="85"/>
      <c r="CD30" s="85"/>
      <c r="CE30" s="85"/>
      <c r="CF30" s="85"/>
      <c r="CG30" s="85"/>
      <c r="CH30" s="85"/>
      <c r="CI30" s="85"/>
      <c r="CJ30" s="85"/>
      <c r="CK30" s="85"/>
      <c r="CL30" s="85"/>
      <c r="CM30" s="85"/>
      <c r="CN30" s="85"/>
      <c r="CO30" s="85"/>
      <c r="CP30" s="85"/>
      <c r="CQ30" s="85"/>
      <c r="CR30" s="14" t="n">
        <f aca="false">SUM(BP30:CQ30)</f>
        <v>0</v>
      </c>
      <c r="CS30" s="15" t="n">
        <f aca="false">CR30/$CR$15</f>
        <v>0</v>
      </c>
      <c r="CU30" s="87" t="s">
        <v>276</v>
      </c>
      <c r="CV30" s="85"/>
      <c r="CW30" s="85"/>
      <c r="CX30" s="85"/>
      <c r="CY30" s="85"/>
      <c r="CZ30" s="85"/>
      <c r="DA30" s="85"/>
      <c r="DB30" s="85"/>
      <c r="DC30" s="85"/>
      <c r="DD30" s="85"/>
      <c r="DE30" s="85"/>
      <c r="DF30" s="85"/>
      <c r="DG30" s="85"/>
      <c r="DH30" s="85"/>
      <c r="DI30" s="85"/>
      <c r="DJ30" s="85"/>
      <c r="DK30" s="85"/>
      <c r="DL30" s="85"/>
      <c r="DM30" s="85"/>
      <c r="DN30" s="85"/>
      <c r="DO30" s="85"/>
      <c r="DP30" s="85"/>
      <c r="DQ30" s="85"/>
      <c r="DR30" s="85"/>
      <c r="DS30" s="85"/>
      <c r="DT30" s="85"/>
      <c r="DU30" s="85"/>
      <c r="DV30" s="85"/>
      <c r="DW30" s="85"/>
      <c r="DX30" s="14" t="n">
        <f aca="false">SUM(CV30:DW30)</f>
        <v>0</v>
      </c>
      <c r="DY30" s="15" t="n">
        <f aca="false">DX30/$DX$15</f>
        <v>0</v>
      </c>
    </row>
    <row collapsed="false" customFormat="false" customHeight="false" hidden="false" ht="14.9" outlineLevel="0" r="31">
      <c r="B31" s="87" t="s">
        <v>264</v>
      </c>
      <c r="C31" s="13" t="n">
        <v>0</v>
      </c>
      <c r="D31" s="13" t="n">
        <v>0</v>
      </c>
      <c r="E31" s="13" t="n">
        <v>0</v>
      </c>
      <c r="F31" s="13" t="n">
        <v>0</v>
      </c>
      <c r="G31" s="13" t="n">
        <v>0</v>
      </c>
      <c r="H31" s="13" t="n">
        <v>0</v>
      </c>
      <c r="I31" s="13" t="n">
        <v>0</v>
      </c>
      <c r="J31" s="13" t="n">
        <v>0</v>
      </c>
      <c r="K31" s="13" t="n">
        <v>0</v>
      </c>
      <c r="L31" s="13" t="n">
        <v>1</v>
      </c>
      <c r="M31" s="13" t="n">
        <v>1</v>
      </c>
      <c r="N31" s="13" t="n">
        <v>0</v>
      </c>
      <c r="O31" s="13" t="n">
        <v>0</v>
      </c>
      <c r="P31" s="13" t="n">
        <v>0</v>
      </c>
      <c r="Q31" s="13" t="n">
        <v>1</v>
      </c>
      <c r="R31" s="13" t="n">
        <v>2</v>
      </c>
      <c r="S31" s="13" t="n">
        <v>0</v>
      </c>
      <c r="T31" s="13" t="n">
        <v>0</v>
      </c>
      <c r="U31" s="13" t="n">
        <v>0</v>
      </c>
      <c r="V31" s="13" t="n">
        <v>0</v>
      </c>
      <c r="W31" s="13" t="n">
        <v>0</v>
      </c>
      <c r="X31" s="13" t="n">
        <v>0</v>
      </c>
      <c r="Y31" s="13" t="n">
        <v>0</v>
      </c>
      <c r="Z31" s="13" t="n">
        <v>0</v>
      </c>
      <c r="AA31" s="13" t="n">
        <v>0</v>
      </c>
      <c r="AB31" s="13" t="n">
        <v>2</v>
      </c>
      <c r="AC31" s="13" t="n">
        <v>0</v>
      </c>
      <c r="AD31" s="13" t="n">
        <v>0</v>
      </c>
      <c r="AE31" s="13" t="n">
        <v>0</v>
      </c>
      <c r="AF31" s="14" t="n">
        <f aca="false">SUM(C31:AE31)</f>
        <v>7</v>
      </c>
      <c r="AG31" s="15" t="n">
        <f aca="false">AF31/$AF$15</f>
        <v>0.00031371846009053</v>
      </c>
      <c r="AI31" s="87" t="s">
        <v>274</v>
      </c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14" t="n">
        <f aca="false">SUM(AJ31:BK31)</f>
        <v>0</v>
      </c>
      <c r="BM31" s="15" t="n">
        <f aca="false">BL31/$BL$15</f>
        <v>0</v>
      </c>
      <c r="BO31" s="87" t="s">
        <v>294</v>
      </c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85"/>
      <c r="CH31" s="85"/>
      <c r="CI31" s="85"/>
      <c r="CJ31" s="85"/>
      <c r="CK31" s="85"/>
      <c r="CL31" s="85"/>
      <c r="CM31" s="85"/>
      <c r="CN31" s="85"/>
      <c r="CO31" s="85"/>
      <c r="CP31" s="85"/>
      <c r="CQ31" s="85"/>
      <c r="CR31" s="14" t="n">
        <f aca="false">SUM(BP31:CQ31)</f>
        <v>0</v>
      </c>
      <c r="CS31" s="15" t="n">
        <f aca="false">CR31/$CR$15</f>
        <v>0</v>
      </c>
      <c r="CU31" s="87" t="s">
        <v>294</v>
      </c>
      <c r="CV31" s="85"/>
      <c r="CW31" s="85"/>
      <c r="CX31" s="85"/>
      <c r="CY31" s="85"/>
      <c r="CZ31" s="85"/>
      <c r="DA31" s="85"/>
      <c r="DB31" s="85"/>
      <c r="DC31" s="85"/>
      <c r="DD31" s="85"/>
      <c r="DE31" s="85"/>
      <c r="DF31" s="85"/>
      <c r="DG31" s="85"/>
      <c r="DH31" s="85"/>
      <c r="DI31" s="85"/>
      <c r="DJ31" s="85"/>
      <c r="DK31" s="85"/>
      <c r="DL31" s="85"/>
      <c r="DM31" s="85"/>
      <c r="DN31" s="85"/>
      <c r="DO31" s="85"/>
      <c r="DP31" s="85"/>
      <c r="DQ31" s="85"/>
      <c r="DR31" s="85"/>
      <c r="DS31" s="85"/>
      <c r="DT31" s="85"/>
      <c r="DU31" s="85"/>
      <c r="DV31" s="85"/>
      <c r="DW31" s="85"/>
      <c r="DX31" s="14" t="n">
        <f aca="false">SUM(CV31:DW31)</f>
        <v>0</v>
      </c>
      <c r="DY31" s="15" t="n">
        <f aca="false">DX31/$DX$15</f>
        <v>0</v>
      </c>
    </row>
    <row collapsed="false" customFormat="false" customHeight="false" hidden="false" ht="14.9" outlineLevel="0" r="32">
      <c r="B32" s="87" t="s">
        <v>275</v>
      </c>
      <c r="C32" s="13" t="n">
        <v>1</v>
      </c>
      <c r="D32" s="13" t="n">
        <v>0</v>
      </c>
      <c r="E32" s="13" t="n">
        <v>0</v>
      </c>
      <c r="F32" s="13" t="n">
        <v>0</v>
      </c>
      <c r="G32" s="13" t="n">
        <v>0</v>
      </c>
      <c r="H32" s="13" t="n">
        <v>0</v>
      </c>
      <c r="I32" s="13" t="n">
        <v>0</v>
      </c>
      <c r="J32" s="13" t="n">
        <v>0</v>
      </c>
      <c r="K32" s="13" t="n">
        <v>0</v>
      </c>
      <c r="L32" s="13" t="n">
        <v>0</v>
      </c>
      <c r="M32" s="13" t="n">
        <v>0</v>
      </c>
      <c r="N32" s="13" t="n">
        <v>0</v>
      </c>
      <c r="O32" s="13" t="n">
        <v>1</v>
      </c>
      <c r="P32" s="13" t="n">
        <v>0</v>
      </c>
      <c r="Q32" s="13" t="n">
        <v>0</v>
      </c>
      <c r="R32" s="13" t="n">
        <v>1</v>
      </c>
      <c r="S32" s="13" t="n">
        <v>0</v>
      </c>
      <c r="T32" s="13" t="n">
        <v>1</v>
      </c>
      <c r="U32" s="13" t="n">
        <v>1</v>
      </c>
      <c r="V32" s="13" t="n">
        <v>0</v>
      </c>
      <c r="W32" s="13" t="n">
        <v>0</v>
      </c>
      <c r="X32" s="13" t="n">
        <v>0</v>
      </c>
      <c r="Y32" s="13" t="n">
        <v>1</v>
      </c>
      <c r="Z32" s="13" t="n">
        <v>1</v>
      </c>
      <c r="AA32" s="13" t="n">
        <v>0</v>
      </c>
      <c r="AB32" s="13" t="n">
        <v>0</v>
      </c>
      <c r="AC32" s="13" t="n">
        <v>0</v>
      </c>
      <c r="AD32" s="13" t="n">
        <v>0</v>
      </c>
      <c r="AE32" s="13" t="n">
        <v>0</v>
      </c>
      <c r="AF32" s="14" t="n">
        <f aca="false">SUM(C32:AE32)</f>
        <v>7</v>
      </c>
      <c r="AG32" s="15" t="n">
        <f aca="false">AF32/$AF$15</f>
        <v>0.00031371846009053</v>
      </c>
      <c r="AI32" s="87" t="s">
        <v>272</v>
      </c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14" t="n">
        <f aca="false">SUM(AJ32:BK32)</f>
        <v>0</v>
      </c>
      <c r="BM32" s="15" t="n">
        <f aca="false">BL32/$BL$15</f>
        <v>0</v>
      </c>
      <c r="BO32" s="87" t="s">
        <v>261</v>
      </c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85"/>
      <c r="CH32" s="85"/>
      <c r="CI32" s="85"/>
      <c r="CJ32" s="85"/>
      <c r="CK32" s="85"/>
      <c r="CL32" s="85"/>
      <c r="CM32" s="85"/>
      <c r="CN32" s="85"/>
      <c r="CO32" s="85"/>
      <c r="CP32" s="85"/>
      <c r="CQ32" s="85"/>
      <c r="CR32" s="14" t="n">
        <f aca="false">SUM(BP32:CQ32)</f>
        <v>0</v>
      </c>
      <c r="CS32" s="15" t="n">
        <f aca="false">CR32/$CR$15</f>
        <v>0</v>
      </c>
      <c r="CU32" s="87" t="s">
        <v>261</v>
      </c>
      <c r="CV32" s="85"/>
      <c r="CW32" s="85"/>
      <c r="CX32" s="85"/>
      <c r="CY32" s="85"/>
      <c r="CZ32" s="85"/>
      <c r="DA32" s="85"/>
      <c r="DB32" s="85"/>
      <c r="DC32" s="85"/>
      <c r="DD32" s="85"/>
      <c r="DE32" s="85"/>
      <c r="DF32" s="85"/>
      <c r="DG32" s="85"/>
      <c r="DH32" s="85"/>
      <c r="DI32" s="85"/>
      <c r="DJ32" s="85"/>
      <c r="DK32" s="85"/>
      <c r="DL32" s="85"/>
      <c r="DM32" s="85"/>
      <c r="DN32" s="85"/>
      <c r="DO32" s="85"/>
      <c r="DP32" s="85"/>
      <c r="DQ32" s="85"/>
      <c r="DR32" s="85"/>
      <c r="DS32" s="85"/>
      <c r="DT32" s="85"/>
      <c r="DU32" s="85"/>
      <c r="DV32" s="85"/>
      <c r="DW32" s="85"/>
      <c r="DX32" s="14" t="n">
        <f aca="false">SUM(CV32:DW32)</f>
        <v>0</v>
      </c>
      <c r="DY32" s="15" t="n">
        <f aca="false">DX32/$DX$15</f>
        <v>0</v>
      </c>
    </row>
    <row collapsed="false" customFormat="false" customHeight="false" hidden="false" ht="14.9" outlineLevel="0" r="33">
      <c r="B33" s="87" t="s">
        <v>287</v>
      </c>
      <c r="C33" s="13" t="n">
        <v>2</v>
      </c>
      <c r="D33" s="13" t="n">
        <v>0</v>
      </c>
      <c r="E33" s="13" t="n">
        <v>0</v>
      </c>
      <c r="F33" s="13" t="n">
        <v>0</v>
      </c>
      <c r="G33" s="13" t="n">
        <v>0</v>
      </c>
      <c r="H33" s="13" t="n">
        <v>1</v>
      </c>
      <c r="I33" s="13" t="n">
        <v>0</v>
      </c>
      <c r="J33" s="13" t="n">
        <v>0</v>
      </c>
      <c r="K33" s="13" t="n">
        <v>0</v>
      </c>
      <c r="L33" s="13" t="n">
        <v>0</v>
      </c>
      <c r="M33" s="13" t="n">
        <v>0</v>
      </c>
      <c r="N33" s="13" t="n">
        <v>0</v>
      </c>
      <c r="O33" s="13" t="n">
        <v>0</v>
      </c>
      <c r="P33" s="13" t="n">
        <v>0</v>
      </c>
      <c r="Q33" s="13" t="n">
        <v>0</v>
      </c>
      <c r="R33" s="13" t="n">
        <v>0</v>
      </c>
      <c r="S33" s="13" t="n">
        <v>0</v>
      </c>
      <c r="T33" s="13" t="n">
        <v>0</v>
      </c>
      <c r="U33" s="13" t="n">
        <v>0</v>
      </c>
      <c r="V33" s="13" t="n">
        <v>0</v>
      </c>
      <c r="W33" s="13" t="n">
        <v>0</v>
      </c>
      <c r="X33" s="13" t="n">
        <v>0</v>
      </c>
      <c r="Y33" s="13" t="n">
        <v>0</v>
      </c>
      <c r="Z33" s="13" t="n">
        <v>0</v>
      </c>
      <c r="AA33" s="13" t="n">
        <v>0</v>
      </c>
      <c r="AB33" s="13" t="n">
        <v>1</v>
      </c>
      <c r="AC33" s="13" t="n">
        <v>0</v>
      </c>
      <c r="AD33" s="13" t="n">
        <v>0</v>
      </c>
      <c r="AE33" s="13" t="n">
        <v>0</v>
      </c>
      <c r="AF33" s="14" t="n">
        <f aca="false">SUM(C33:AE33)</f>
        <v>4</v>
      </c>
      <c r="AG33" s="15" t="n">
        <f aca="false">AF33/$AF$15</f>
        <v>0.000179267691480303</v>
      </c>
      <c r="AI33" s="87" t="s">
        <v>263</v>
      </c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14" t="n">
        <f aca="false">SUM(AJ33:BK33)</f>
        <v>0</v>
      </c>
      <c r="BM33" s="15" t="n">
        <f aca="false">BL33/$BL$15</f>
        <v>0</v>
      </c>
      <c r="BO33" s="87" t="s">
        <v>280</v>
      </c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5"/>
      <c r="CA33" s="85"/>
      <c r="CB33" s="85"/>
      <c r="CC33" s="85"/>
      <c r="CD33" s="85"/>
      <c r="CE33" s="85"/>
      <c r="CF33" s="85"/>
      <c r="CG33" s="85"/>
      <c r="CH33" s="85"/>
      <c r="CI33" s="85"/>
      <c r="CJ33" s="85"/>
      <c r="CK33" s="85"/>
      <c r="CL33" s="85"/>
      <c r="CM33" s="85"/>
      <c r="CN33" s="85"/>
      <c r="CO33" s="85"/>
      <c r="CP33" s="85"/>
      <c r="CQ33" s="85"/>
      <c r="CR33" s="14" t="n">
        <f aca="false">SUM(BP33:CQ33)</f>
        <v>0</v>
      </c>
      <c r="CS33" s="15" t="n">
        <f aca="false">CR33/$CR$15</f>
        <v>0</v>
      </c>
      <c r="CU33" s="87" t="s">
        <v>280</v>
      </c>
      <c r="CV33" s="85"/>
      <c r="CW33" s="85"/>
      <c r="CX33" s="85"/>
      <c r="CY33" s="85"/>
      <c r="CZ33" s="85"/>
      <c r="DA33" s="85"/>
      <c r="DB33" s="85"/>
      <c r="DC33" s="85"/>
      <c r="DD33" s="85"/>
      <c r="DE33" s="85"/>
      <c r="DF33" s="85"/>
      <c r="DG33" s="85"/>
      <c r="DH33" s="85"/>
      <c r="DI33" s="85"/>
      <c r="DJ33" s="85"/>
      <c r="DK33" s="85"/>
      <c r="DL33" s="85"/>
      <c r="DM33" s="85"/>
      <c r="DN33" s="85"/>
      <c r="DO33" s="85"/>
      <c r="DP33" s="85"/>
      <c r="DQ33" s="85"/>
      <c r="DR33" s="85"/>
      <c r="DS33" s="85"/>
      <c r="DT33" s="85"/>
      <c r="DU33" s="85"/>
      <c r="DV33" s="85"/>
      <c r="DW33" s="85"/>
      <c r="DX33" s="14" t="n">
        <f aca="false">SUM(CV33:DW33)</f>
        <v>0</v>
      </c>
      <c r="DY33" s="15" t="n">
        <f aca="false">DX33/$DX$15</f>
        <v>0</v>
      </c>
    </row>
    <row collapsed="false" customFormat="false" customHeight="false" hidden="false" ht="14.9" outlineLevel="0" r="34">
      <c r="B34" s="87" t="s">
        <v>295</v>
      </c>
      <c r="C34" s="13" t="n">
        <v>0</v>
      </c>
      <c r="D34" s="13" t="n">
        <v>0</v>
      </c>
      <c r="E34" s="13" t="n">
        <v>1</v>
      </c>
      <c r="F34" s="13" t="n">
        <v>0</v>
      </c>
      <c r="G34" s="13" t="n">
        <v>0</v>
      </c>
      <c r="H34" s="13" t="n">
        <v>0</v>
      </c>
      <c r="I34" s="13" t="n">
        <v>0</v>
      </c>
      <c r="J34" s="13" t="n">
        <v>0</v>
      </c>
      <c r="K34" s="13" t="n">
        <v>0</v>
      </c>
      <c r="L34" s="13" t="n">
        <v>0</v>
      </c>
      <c r="M34" s="13" t="n">
        <v>0</v>
      </c>
      <c r="N34" s="13" t="n">
        <v>0</v>
      </c>
      <c r="O34" s="13" t="n">
        <v>1</v>
      </c>
      <c r="P34" s="13" t="n">
        <v>1</v>
      </c>
      <c r="Q34" s="13" t="n">
        <v>0</v>
      </c>
      <c r="R34" s="13" t="n">
        <v>0</v>
      </c>
      <c r="S34" s="13" t="n">
        <v>0</v>
      </c>
      <c r="T34" s="13" t="n">
        <v>0</v>
      </c>
      <c r="U34" s="13" t="n">
        <v>0</v>
      </c>
      <c r="V34" s="13" t="n">
        <v>0</v>
      </c>
      <c r="W34" s="13" t="n">
        <v>0</v>
      </c>
      <c r="X34" s="13" t="n">
        <v>0</v>
      </c>
      <c r="Y34" s="13" t="n">
        <v>0</v>
      </c>
      <c r="Z34" s="13" t="n">
        <v>0</v>
      </c>
      <c r="AA34" s="13" t="n">
        <v>0</v>
      </c>
      <c r="AB34" s="13" t="n">
        <v>1</v>
      </c>
      <c r="AC34" s="13" t="n">
        <v>0</v>
      </c>
      <c r="AD34" s="13" t="n">
        <v>0</v>
      </c>
      <c r="AE34" s="13" t="n">
        <v>0</v>
      </c>
      <c r="AF34" s="14" t="n">
        <f aca="false">SUM(C34:AE34)</f>
        <v>4</v>
      </c>
      <c r="AG34" s="15" t="n">
        <f aca="false">AF34/$AF$15</f>
        <v>0.000179267691480303</v>
      </c>
      <c r="AI34" s="87" t="s">
        <v>259</v>
      </c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14" t="n">
        <f aca="false">SUM(AJ34:BK34)</f>
        <v>0</v>
      </c>
      <c r="BM34" s="15" t="n">
        <f aca="false">BL34/$BL$15</f>
        <v>0</v>
      </c>
      <c r="BO34" s="87" t="s">
        <v>274</v>
      </c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85"/>
      <c r="CA34" s="85"/>
      <c r="CB34" s="85"/>
      <c r="CC34" s="85"/>
      <c r="CD34" s="85"/>
      <c r="CE34" s="85"/>
      <c r="CF34" s="85"/>
      <c r="CG34" s="85"/>
      <c r="CH34" s="85"/>
      <c r="CI34" s="85"/>
      <c r="CJ34" s="85"/>
      <c r="CK34" s="85"/>
      <c r="CL34" s="85"/>
      <c r="CM34" s="85"/>
      <c r="CN34" s="85"/>
      <c r="CO34" s="85"/>
      <c r="CP34" s="85"/>
      <c r="CQ34" s="85"/>
      <c r="CR34" s="14" t="n">
        <f aca="false">SUM(BP34:CQ34)</f>
        <v>0</v>
      </c>
      <c r="CS34" s="15" t="n">
        <f aca="false">CR34/$CR$15</f>
        <v>0</v>
      </c>
      <c r="CU34" s="87" t="s">
        <v>274</v>
      </c>
      <c r="CV34" s="85"/>
      <c r="CW34" s="85"/>
      <c r="CX34" s="85"/>
      <c r="CY34" s="85"/>
      <c r="CZ34" s="85"/>
      <c r="DA34" s="85"/>
      <c r="DB34" s="85"/>
      <c r="DC34" s="85"/>
      <c r="DD34" s="85"/>
      <c r="DE34" s="85"/>
      <c r="DF34" s="85"/>
      <c r="DG34" s="85"/>
      <c r="DH34" s="85"/>
      <c r="DI34" s="85"/>
      <c r="DJ34" s="85"/>
      <c r="DK34" s="85"/>
      <c r="DL34" s="85"/>
      <c r="DM34" s="85"/>
      <c r="DN34" s="85"/>
      <c r="DO34" s="85"/>
      <c r="DP34" s="85"/>
      <c r="DQ34" s="85"/>
      <c r="DR34" s="85"/>
      <c r="DS34" s="85"/>
      <c r="DT34" s="85"/>
      <c r="DU34" s="85"/>
      <c r="DV34" s="85"/>
      <c r="DW34" s="85"/>
      <c r="DX34" s="14" t="n">
        <f aca="false">SUM(CV34:DW34)</f>
        <v>0</v>
      </c>
      <c r="DY34" s="15" t="n">
        <f aca="false">DX34/$DX$15</f>
        <v>0</v>
      </c>
    </row>
    <row collapsed="false" customFormat="false" customHeight="false" hidden="false" ht="14.9" outlineLevel="0" r="35">
      <c r="B35" s="87" t="s">
        <v>296</v>
      </c>
      <c r="C35" s="13" t="n">
        <v>0</v>
      </c>
      <c r="D35" s="13" t="n">
        <v>0</v>
      </c>
      <c r="E35" s="13" t="n">
        <v>0</v>
      </c>
      <c r="F35" s="13" t="n">
        <v>0</v>
      </c>
      <c r="G35" s="13" t="n">
        <v>0</v>
      </c>
      <c r="H35" s="13" t="n">
        <v>0</v>
      </c>
      <c r="I35" s="13" t="n">
        <v>0</v>
      </c>
      <c r="J35" s="13" t="n">
        <v>0</v>
      </c>
      <c r="K35" s="13" t="n">
        <v>0</v>
      </c>
      <c r="L35" s="13" t="n">
        <v>0</v>
      </c>
      <c r="M35" s="13" t="n">
        <v>0</v>
      </c>
      <c r="N35" s="13" t="n">
        <v>0</v>
      </c>
      <c r="O35" s="13" t="n">
        <v>0</v>
      </c>
      <c r="P35" s="13" t="n">
        <v>0</v>
      </c>
      <c r="Q35" s="13" t="n">
        <v>1</v>
      </c>
      <c r="R35" s="13" t="n">
        <v>2</v>
      </c>
      <c r="S35" s="13" t="n">
        <v>1</v>
      </c>
      <c r="T35" s="13" t="n">
        <v>0</v>
      </c>
      <c r="U35" s="13" t="n">
        <v>0</v>
      </c>
      <c r="V35" s="13" t="n">
        <v>0</v>
      </c>
      <c r="W35" s="13" t="n">
        <v>0</v>
      </c>
      <c r="X35" s="13" t="n">
        <v>0</v>
      </c>
      <c r="Y35" s="13" t="n">
        <v>0</v>
      </c>
      <c r="Z35" s="13" t="n">
        <v>0</v>
      </c>
      <c r="AA35" s="13" t="n">
        <v>0</v>
      </c>
      <c r="AB35" s="13" t="n">
        <v>0</v>
      </c>
      <c r="AC35" s="13" t="n">
        <v>0</v>
      </c>
      <c r="AD35" s="13" t="n">
        <v>0</v>
      </c>
      <c r="AE35" s="13" t="n">
        <v>0</v>
      </c>
      <c r="AF35" s="14" t="n">
        <f aca="false">SUM(C35:AE35)</f>
        <v>4</v>
      </c>
      <c r="AG35" s="15" t="n">
        <f aca="false">AF35/$AF$15</f>
        <v>0.000179267691480303</v>
      </c>
      <c r="AI35" s="87" t="s">
        <v>293</v>
      </c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14" t="n">
        <f aca="false">SUM(AJ35:BK35)</f>
        <v>0</v>
      </c>
      <c r="BM35" s="15" t="n">
        <f aca="false">BL35/$BL$15</f>
        <v>0</v>
      </c>
      <c r="BO35" s="87" t="s">
        <v>272</v>
      </c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5"/>
      <c r="CA35" s="85"/>
      <c r="CB35" s="85"/>
      <c r="CC35" s="85"/>
      <c r="CD35" s="85"/>
      <c r="CE35" s="85"/>
      <c r="CF35" s="85"/>
      <c r="CG35" s="85"/>
      <c r="CH35" s="85"/>
      <c r="CI35" s="85"/>
      <c r="CJ35" s="85"/>
      <c r="CK35" s="85"/>
      <c r="CL35" s="85"/>
      <c r="CM35" s="85"/>
      <c r="CN35" s="85"/>
      <c r="CO35" s="85"/>
      <c r="CP35" s="85"/>
      <c r="CQ35" s="85"/>
      <c r="CR35" s="14" t="n">
        <f aca="false">SUM(BP35:CQ35)</f>
        <v>0</v>
      </c>
      <c r="CS35" s="15" t="n">
        <f aca="false">CR35/$CR$15</f>
        <v>0</v>
      </c>
      <c r="CU35" s="87" t="s">
        <v>272</v>
      </c>
      <c r="CV35" s="85"/>
      <c r="CW35" s="85"/>
      <c r="CX35" s="85"/>
      <c r="CY35" s="85"/>
      <c r="CZ35" s="85"/>
      <c r="DA35" s="85"/>
      <c r="DB35" s="85"/>
      <c r="DC35" s="85"/>
      <c r="DD35" s="85"/>
      <c r="DE35" s="85"/>
      <c r="DF35" s="85"/>
      <c r="DG35" s="85"/>
      <c r="DH35" s="85"/>
      <c r="DI35" s="85"/>
      <c r="DJ35" s="85"/>
      <c r="DK35" s="85"/>
      <c r="DL35" s="85"/>
      <c r="DM35" s="85"/>
      <c r="DN35" s="85"/>
      <c r="DO35" s="85"/>
      <c r="DP35" s="85"/>
      <c r="DQ35" s="85"/>
      <c r="DR35" s="85"/>
      <c r="DS35" s="85"/>
      <c r="DT35" s="85"/>
      <c r="DU35" s="85"/>
      <c r="DV35" s="85"/>
      <c r="DW35" s="85"/>
      <c r="DX35" s="14" t="n">
        <f aca="false">SUM(CV35:DW35)</f>
        <v>0</v>
      </c>
      <c r="DY35" s="15" t="n">
        <f aca="false">DX35/$DX$15</f>
        <v>0</v>
      </c>
    </row>
    <row collapsed="false" customFormat="false" customHeight="false" hidden="false" ht="14.9" outlineLevel="0" r="36">
      <c r="B36" s="87" t="s">
        <v>283</v>
      </c>
      <c r="C36" s="13" t="n">
        <v>0</v>
      </c>
      <c r="D36" s="13" t="n">
        <v>0</v>
      </c>
      <c r="E36" s="13" t="n">
        <v>0</v>
      </c>
      <c r="F36" s="13" t="n">
        <v>0</v>
      </c>
      <c r="G36" s="13" t="n">
        <v>0</v>
      </c>
      <c r="H36" s="13" t="n">
        <v>0</v>
      </c>
      <c r="I36" s="13" t="n">
        <v>0</v>
      </c>
      <c r="J36" s="13" t="n">
        <v>0</v>
      </c>
      <c r="K36" s="13" t="n">
        <v>0</v>
      </c>
      <c r="L36" s="13" t="n">
        <v>0</v>
      </c>
      <c r="M36" s="13" t="n">
        <v>0</v>
      </c>
      <c r="N36" s="13" t="n">
        <v>0</v>
      </c>
      <c r="O36" s="13" t="n">
        <v>0</v>
      </c>
      <c r="P36" s="13" t="n">
        <v>0</v>
      </c>
      <c r="Q36" s="13" t="n">
        <v>1</v>
      </c>
      <c r="R36" s="13" t="n">
        <v>2</v>
      </c>
      <c r="S36" s="13" t="n">
        <v>0</v>
      </c>
      <c r="T36" s="13" t="n">
        <v>0</v>
      </c>
      <c r="U36" s="13" t="n">
        <v>0</v>
      </c>
      <c r="V36" s="13" t="n">
        <v>0</v>
      </c>
      <c r="W36" s="13" t="n">
        <v>0</v>
      </c>
      <c r="X36" s="13" t="n">
        <v>0</v>
      </c>
      <c r="Y36" s="13" t="n">
        <v>0</v>
      </c>
      <c r="Z36" s="13" t="n">
        <v>0</v>
      </c>
      <c r="AA36" s="13" t="n">
        <v>0</v>
      </c>
      <c r="AB36" s="13" t="n">
        <v>0</v>
      </c>
      <c r="AC36" s="13" t="n">
        <v>0</v>
      </c>
      <c r="AD36" s="13" t="n">
        <v>0</v>
      </c>
      <c r="AE36" s="13" t="n">
        <v>0</v>
      </c>
      <c r="AF36" s="14" t="n">
        <f aca="false">SUM(C36:AE36)</f>
        <v>3</v>
      </c>
      <c r="AG36" s="15" t="n">
        <f aca="false">AF36/$AF$15</f>
        <v>0.000134450768610227</v>
      </c>
      <c r="AI36" s="87" t="s">
        <v>285</v>
      </c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14" t="n">
        <f aca="false">SUM(AJ36:BK36)</f>
        <v>0</v>
      </c>
      <c r="BM36" s="15" t="n">
        <f aca="false">BL36/$BL$15</f>
        <v>0</v>
      </c>
      <c r="BO36" s="87" t="s">
        <v>263</v>
      </c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85"/>
      <c r="CA36" s="85"/>
      <c r="CB36" s="85"/>
      <c r="CC36" s="85"/>
      <c r="CD36" s="85"/>
      <c r="CE36" s="85"/>
      <c r="CF36" s="85"/>
      <c r="CG36" s="85"/>
      <c r="CH36" s="85"/>
      <c r="CI36" s="85"/>
      <c r="CJ36" s="85"/>
      <c r="CK36" s="85"/>
      <c r="CL36" s="85"/>
      <c r="CM36" s="85"/>
      <c r="CN36" s="85"/>
      <c r="CO36" s="85"/>
      <c r="CP36" s="85"/>
      <c r="CQ36" s="85"/>
      <c r="CR36" s="14" t="n">
        <f aca="false">SUM(BP36:CQ36)</f>
        <v>0</v>
      </c>
      <c r="CS36" s="15" t="n">
        <f aca="false">CR36/$CR$15</f>
        <v>0</v>
      </c>
      <c r="CU36" s="87" t="s">
        <v>263</v>
      </c>
      <c r="CV36" s="85"/>
      <c r="CW36" s="85"/>
      <c r="CX36" s="85"/>
      <c r="CY36" s="85"/>
      <c r="CZ36" s="85"/>
      <c r="DA36" s="85"/>
      <c r="DB36" s="85"/>
      <c r="DC36" s="85"/>
      <c r="DD36" s="85"/>
      <c r="DE36" s="85"/>
      <c r="DF36" s="85"/>
      <c r="DG36" s="85"/>
      <c r="DH36" s="85"/>
      <c r="DI36" s="85"/>
      <c r="DJ36" s="85"/>
      <c r="DK36" s="85"/>
      <c r="DL36" s="85"/>
      <c r="DM36" s="85"/>
      <c r="DN36" s="85"/>
      <c r="DO36" s="85"/>
      <c r="DP36" s="85"/>
      <c r="DQ36" s="85"/>
      <c r="DR36" s="85"/>
      <c r="DS36" s="85"/>
      <c r="DT36" s="85"/>
      <c r="DU36" s="85"/>
      <c r="DV36" s="85"/>
      <c r="DW36" s="85"/>
      <c r="DX36" s="14" t="n">
        <f aca="false">SUM(CV36:DW36)</f>
        <v>0</v>
      </c>
      <c r="DY36" s="15" t="n">
        <f aca="false">DX36/$DX$15</f>
        <v>0</v>
      </c>
    </row>
    <row collapsed="false" customFormat="false" customHeight="false" hidden="false" ht="14.9" outlineLevel="0" r="37">
      <c r="B37" s="87" t="s">
        <v>266</v>
      </c>
      <c r="C37" s="13" t="n">
        <v>0</v>
      </c>
      <c r="D37" s="13" t="n">
        <v>0</v>
      </c>
      <c r="E37" s="13" t="n">
        <v>0</v>
      </c>
      <c r="F37" s="13" t="n">
        <v>0</v>
      </c>
      <c r="G37" s="13" t="n">
        <v>0</v>
      </c>
      <c r="H37" s="13" t="n">
        <v>0</v>
      </c>
      <c r="I37" s="13" t="n">
        <v>0</v>
      </c>
      <c r="J37" s="13" t="n">
        <v>0</v>
      </c>
      <c r="K37" s="13" t="n">
        <v>0</v>
      </c>
      <c r="L37" s="13" t="n">
        <v>1</v>
      </c>
      <c r="M37" s="13" t="n">
        <v>2</v>
      </c>
      <c r="N37" s="13" t="n">
        <v>0</v>
      </c>
      <c r="O37" s="13" t="n">
        <v>0</v>
      </c>
      <c r="P37" s="13" t="n">
        <v>0</v>
      </c>
      <c r="Q37" s="13" t="n">
        <v>0</v>
      </c>
      <c r="R37" s="13" t="n">
        <v>0</v>
      </c>
      <c r="S37" s="13" t="n">
        <v>0</v>
      </c>
      <c r="T37" s="13" t="n">
        <v>0</v>
      </c>
      <c r="U37" s="13" t="n">
        <v>0</v>
      </c>
      <c r="V37" s="13" t="n">
        <v>0</v>
      </c>
      <c r="W37" s="13" t="n">
        <v>0</v>
      </c>
      <c r="X37" s="13" t="n">
        <v>0</v>
      </c>
      <c r="Y37" s="13" t="n">
        <v>0</v>
      </c>
      <c r="Z37" s="13" t="n">
        <v>0</v>
      </c>
      <c r="AA37" s="13" t="n">
        <v>0</v>
      </c>
      <c r="AB37" s="13" t="n">
        <v>0</v>
      </c>
      <c r="AC37" s="13" t="n">
        <v>0</v>
      </c>
      <c r="AD37" s="13" t="n">
        <v>0</v>
      </c>
      <c r="AE37" s="13" t="n">
        <v>0</v>
      </c>
      <c r="AF37" s="14" t="n">
        <f aca="false">SUM(C37:AE37)</f>
        <v>3</v>
      </c>
      <c r="AG37" s="15" t="n">
        <f aca="false">AF37/$AF$15</f>
        <v>0.000134450768610227</v>
      </c>
      <c r="AI37" s="87" t="s">
        <v>286</v>
      </c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14" t="n">
        <f aca="false">SUM(AJ37:BK37)</f>
        <v>0</v>
      </c>
      <c r="BM37" s="15" t="n">
        <f aca="false">BL37/$BL$15</f>
        <v>0</v>
      </c>
      <c r="BO37" s="87" t="s">
        <v>297</v>
      </c>
      <c r="BP37" s="85"/>
      <c r="BQ37" s="85"/>
      <c r="BR37" s="85"/>
      <c r="BS37" s="85"/>
      <c r="BT37" s="85"/>
      <c r="BU37" s="85"/>
      <c r="BV37" s="85"/>
      <c r="BW37" s="85"/>
      <c r="BX37" s="85"/>
      <c r="BY37" s="85"/>
      <c r="BZ37" s="85"/>
      <c r="CA37" s="85"/>
      <c r="CB37" s="85"/>
      <c r="CC37" s="85"/>
      <c r="CD37" s="85"/>
      <c r="CE37" s="85"/>
      <c r="CF37" s="85"/>
      <c r="CG37" s="85"/>
      <c r="CH37" s="85"/>
      <c r="CI37" s="85"/>
      <c r="CJ37" s="85"/>
      <c r="CK37" s="85"/>
      <c r="CL37" s="85"/>
      <c r="CM37" s="85"/>
      <c r="CN37" s="85"/>
      <c r="CO37" s="85"/>
      <c r="CP37" s="85"/>
      <c r="CQ37" s="85"/>
      <c r="CR37" s="14" t="n">
        <f aca="false">SUM(BP37:CQ37)</f>
        <v>0</v>
      </c>
      <c r="CS37" s="15" t="n">
        <f aca="false">CR37/$CR$15</f>
        <v>0</v>
      </c>
      <c r="CU37" s="87" t="s">
        <v>297</v>
      </c>
      <c r="CV37" s="85"/>
      <c r="CW37" s="85"/>
      <c r="CX37" s="85"/>
      <c r="CY37" s="85"/>
      <c r="CZ37" s="85"/>
      <c r="DA37" s="85"/>
      <c r="DB37" s="85"/>
      <c r="DC37" s="85"/>
      <c r="DD37" s="85"/>
      <c r="DE37" s="85"/>
      <c r="DF37" s="85"/>
      <c r="DG37" s="85"/>
      <c r="DH37" s="85"/>
      <c r="DI37" s="85"/>
      <c r="DJ37" s="85"/>
      <c r="DK37" s="85"/>
      <c r="DL37" s="85"/>
      <c r="DM37" s="85"/>
      <c r="DN37" s="85"/>
      <c r="DO37" s="85"/>
      <c r="DP37" s="85"/>
      <c r="DQ37" s="85"/>
      <c r="DR37" s="85"/>
      <c r="DS37" s="85"/>
      <c r="DT37" s="85"/>
      <c r="DU37" s="85"/>
      <c r="DV37" s="85"/>
      <c r="DW37" s="85"/>
      <c r="DX37" s="14" t="n">
        <f aca="false">SUM(CV37:DW37)</f>
        <v>0</v>
      </c>
      <c r="DY37" s="15" t="n">
        <f aca="false">DX37/$DX$15</f>
        <v>0</v>
      </c>
    </row>
    <row collapsed="false" customFormat="false" customHeight="false" hidden="false" ht="14.9" outlineLevel="0" r="38">
      <c r="B38" s="87" t="s">
        <v>298</v>
      </c>
      <c r="C38" s="13" t="n">
        <v>0</v>
      </c>
      <c r="D38" s="13" t="n">
        <v>0</v>
      </c>
      <c r="E38" s="13" t="n">
        <v>0</v>
      </c>
      <c r="F38" s="13" t="n">
        <v>0</v>
      </c>
      <c r="G38" s="13" t="n">
        <v>0</v>
      </c>
      <c r="H38" s="13" t="n">
        <v>0</v>
      </c>
      <c r="I38" s="13" t="n">
        <v>0</v>
      </c>
      <c r="J38" s="13" t="n">
        <v>0</v>
      </c>
      <c r="K38" s="13" t="n">
        <v>0</v>
      </c>
      <c r="L38" s="13" t="n">
        <v>0</v>
      </c>
      <c r="M38" s="13" t="n">
        <v>0</v>
      </c>
      <c r="N38" s="13" t="n">
        <v>0</v>
      </c>
      <c r="O38" s="13" t="n">
        <v>0</v>
      </c>
      <c r="P38" s="13" t="n">
        <v>0</v>
      </c>
      <c r="Q38" s="13" t="n">
        <v>0</v>
      </c>
      <c r="R38" s="13" t="n">
        <v>0</v>
      </c>
      <c r="S38" s="13" t="n">
        <v>0</v>
      </c>
      <c r="T38" s="13" t="n">
        <v>2</v>
      </c>
      <c r="U38" s="13" t="n">
        <v>0</v>
      </c>
      <c r="V38" s="13" t="n">
        <v>0</v>
      </c>
      <c r="W38" s="13" t="n">
        <v>0</v>
      </c>
      <c r="X38" s="13" t="n">
        <v>0</v>
      </c>
      <c r="Y38" s="13" t="n">
        <v>0</v>
      </c>
      <c r="Z38" s="13" t="n">
        <v>0</v>
      </c>
      <c r="AA38" s="13" t="n">
        <v>0</v>
      </c>
      <c r="AB38" s="13" t="n">
        <v>1</v>
      </c>
      <c r="AC38" s="13" t="n">
        <v>0</v>
      </c>
      <c r="AD38" s="13" t="n">
        <v>0</v>
      </c>
      <c r="AE38" s="13" t="n">
        <v>0</v>
      </c>
      <c r="AF38" s="14" t="n">
        <f aca="false">SUM(C38:AE38)</f>
        <v>3</v>
      </c>
      <c r="AG38" s="15" t="n">
        <f aca="false">AF38/$AF$15</f>
        <v>0.000134450768610227</v>
      </c>
      <c r="AI38" s="87" t="s">
        <v>103</v>
      </c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14" t="n">
        <f aca="false">SUM(AJ38:BK38)</f>
        <v>0</v>
      </c>
      <c r="BM38" s="15" t="n">
        <f aca="false">BL38/$BL$15</f>
        <v>0</v>
      </c>
      <c r="BO38" s="87" t="s">
        <v>259</v>
      </c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5"/>
      <c r="CA38" s="85"/>
      <c r="CB38" s="85"/>
      <c r="CC38" s="85"/>
      <c r="CD38" s="85"/>
      <c r="CE38" s="85"/>
      <c r="CF38" s="85"/>
      <c r="CG38" s="85"/>
      <c r="CH38" s="85"/>
      <c r="CI38" s="85"/>
      <c r="CJ38" s="85"/>
      <c r="CK38" s="85"/>
      <c r="CL38" s="85"/>
      <c r="CM38" s="85"/>
      <c r="CN38" s="85"/>
      <c r="CO38" s="85"/>
      <c r="CP38" s="85"/>
      <c r="CQ38" s="85"/>
      <c r="CR38" s="14" t="n">
        <f aca="false">SUM(BP38:CQ38)</f>
        <v>0</v>
      </c>
      <c r="CS38" s="15" t="n">
        <f aca="false">CR38/$CR$15</f>
        <v>0</v>
      </c>
      <c r="CU38" s="87" t="s">
        <v>259</v>
      </c>
      <c r="CV38" s="85"/>
      <c r="CW38" s="85"/>
      <c r="CX38" s="85"/>
      <c r="CY38" s="85"/>
      <c r="CZ38" s="85"/>
      <c r="DA38" s="85"/>
      <c r="DB38" s="85"/>
      <c r="DC38" s="85"/>
      <c r="DD38" s="85"/>
      <c r="DE38" s="85"/>
      <c r="DF38" s="85"/>
      <c r="DG38" s="85"/>
      <c r="DH38" s="85"/>
      <c r="DI38" s="85"/>
      <c r="DJ38" s="85"/>
      <c r="DK38" s="85"/>
      <c r="DL38" s="85"/>
      <c r="DM38" s="85"/>
      <c r="DN38" s="85"/>
      <c r="DO38" s="85"/>
      <c r="DP38" s="85"/>
      <c r="DQ38" s="85"/>
      <c r="DR38" s="85"/>
      <c r="DS38" s="85"/>
      <c r="DT38" s="85"/>
      <c r="DU38" s="85"/>
      <c r="DV38" s="85"/>
      <c r="DW38" s="85"/>
      <c r="DX38" s="14" t="n">
        <f aca="false">SUM(CV38:DW38)</f>
        <v>0</v>
      </c>
      <c r="DY38" s="15" t="n">
        <f aca="false">DX38/$DX$15</f>
        <v>0</v>
      </c>
    </row>
    <row collapsed="false" customFormat="false" customHeight="false" hidden="false" ht="14.9" outlineLevel="0" r="39">
      <c r="B39" s="87" t="s">
        <v>278</v>
      </c>
      <c r="C39" s="13" t="n">
        <v>0</v>
      </c>
      <c r="D39" s="13" t="n">
        <v>0</v>
      </c>
      <c r="E39" s="13" t="n">
        <v>0</v>
      </c>
      <c r="F39" s="13" t="n">
        <v>0</v>
      </c>
      <c r="G39" s="13" t="n">
        <v>0</v>
      </c>
      <c r="H39" s="13" t="n">
        <v>0</v>
      </c>
      <c r="I39" s="13" t="n">
        <v>0</v>
      </c>
      <c r="J39" s="13" t="n">
        <v>0</v>
      </c>
      <c r="K39" s="13" t="n">
        <v>0</v>
      </c>
      <c r="L39" s="13" t="n">
        <v>0</v>
      </c>
      <c r="M39" s="13" t="n">
        <v>1</v>
      </c>
      <c r="N39" s="13" t="n">
        <v>0</v>
      </c>
      <c r="O39" s="13" t="n">
        <v>0</v>
      </c>
      <c r="P39" s="13" t="n">
        <v>0</v>
      </c>
      <c r="Q39" s="13" t="n">
        <v>0</v>
      </c>
      <c r="R39" s="13" t="n">
        <v>0</v>
      </c>
      <c r="S39" s="13" t="n">
        <v>0</v>
      </c>
      <c r="T39" s="13" t="n">
        <v>1</v>
      </c>
      <c r="U39" s="13" t="n">
        <v>0</v>
      </c>
      <c r="V39" s="13" t="n">
        <v>0</v>
      </c>
      <c r="W39" s="13" t="n">
        <v>0</v>
      </c>
      <c r="X39" s="13" t="n">
        <v>0</v>
      </c>
      <c r="Y39" s="13" t="n">
        <v>0</v>
      </c>
      <c r="Z39" s="13" t="n">
        <v>0</v>
      </c>
      <c r="AA39" s="13" t="n">
        <v>0</v>
      </c>
      <c r="AB39" s="13" t="n">
        <v>0</v>
      </c>
      <c r="AC39" s="13" t="n">
        <v>0</v>
      </c>
      <c r="AD39" s="13" t="n">
        <v>0</v>
      </c>
      <c r="AE39" s="13" t="n">
        <v>0</v>
      </c>
      <c r="AF39" s="14" t="n">
        <f aca="false">SUM(C39:AE39)</f>
        <v>2</v>
      </c>
      <c r="AG39" s="15" t="n">
        <f aca="false">AF39/$AF$15</f>
        <v>8.96338457401515E-005</v>
      </c>
      <c r="AI39" s="87" t="s">
        <v>295</v>
      </c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14" t="n">
        <f aca="false">SUM(AJ39:BK39)</f>
        <v>0</v>
      </c>
      <c r="BM39" s="15" t="n">
        <f aca="false">BL39/$BL$15</f>
        <v>0</v>
      </c>
      <c r="BO39" s="87" t="s">
        <v>293</v>
      </c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85"/>
      <c r="CA39" s="85"/>
      <c r="CB39" s="85"/>
      <c r="CC39" s="85"/>
      <c r="CD39" s="85"/>
      <c r="CE39" s="85"/>
      <c r="CF39" s="85"/>
      <c r="CG39" s="85"/>
      <c r="CH39" s="85"/>
      <c r="CI39" s="85"/>
      <c r="CJ39" s="85"/>
      <c r="CK39" s="85"/>
      <c r="CL39" s="85"/>
      <c r="CM39" s="85"/>
      <c r="CN39" s="85"/>
      <c r="CO39" s="85"/>
      <c r="CP39" s="85"/>
      <c r="CQ39" s="85"/>
      <c r="CR39" s="14" t="n">
        <f aca="false">SUM(BP39:CQ39)</f>
        <v>0</v>
      </c>
      <c r="CS39" s="15" t="n">
        <f aca="false">CR39/$CR$15</f>
        <v>0</v>
      </c>
      <c r="CU39" s="87" t="s">
        <v>293</v>
      </c>
      <c r="CV39" s="85"/>
      <c r="CW39" s="85"/>
      <c r="CX39" s="85"/>
      <c r="CY39" s="85"/>
      <c r="CZ39" s="85"/>
      <c r="DA39" s="85"/>
      <c r="DB39" s="85"/>
      <c r="DC39" s="85"/>
      <c r="DD39" s="85"/>
      <c r="DE39" s="85"/>
      <c r="DF39" s="85"/>
      <c r="DG39" s="85"/>
      <c r="DH39" s="85"/>
      <c r="DI39" s="85"/>
      <c r="DJ39" s="85"/>
      <c r="DK39" s="85"/>
      <c r="DL39" s="85"/>
      <c r="DM39" s="85"/>
      <c r="DN39" s="85"/>
      <c r="DO39" s="85"/>
      <c r="DP39" s="85"/>
      <c r="DQ39" s="85"/>
      <c r="DR39" s="85"/>
      <c r="DS39" s="85"/>
      <c r="DT39" s="85"/>
      <c r="DU39" s="85"/>
      <c r="DV39" s="85"/>
      <c r="DW39" s="85"/>
      <c r="DX39" s="14" t="n">
        <f aca="false">SUM(CV39:DW39)</f>
        <v>0</v>
      </c>
      <c r="DY39" s="15" t="n">
        <f aca="false">DX39/$DX$15</f>
        <v>0</v>
      </c>
    </row>
    <row collapsed="false" customFormat="false" customHeight="false" hidden="false" ht="14.9" outlineLevel="0" r="40">
      <c r="B40" s="87" t="s">
        <v>289</v>
      </c>
      <c r="C40" s="13" t="n">
        <v>0</v>
      </c>
      <c r="D40" s="13" t="n">
        <v>0</v>
      </c>
      <c r="E40" s="13" t="n">
        <v>0</v>
      </c>
      <c r="F40" s="13" t="n">
        <v>0</v>
      </c>
      <c r="G40" s="13" t="n">
        <v>1</v>
      </c>
      <c r="H40" s="13" t="n">
        <v>0</v>
      </c>
      <c r="I40" s="13" t="n">
        <v>0</v>
      </c>
      <c r="J40" s="13" t="n">
        <v>0</v>
      </c>
      <c r="K40" s="13" t="n">
        <v>0</v>
      </c>
      <c r="L40" s="13" t="n">
        <v>0</v>
      </c>
      <c r="M40" s="13" t="n">
        <v>0</v>
      </c>
      <c r="N40" s="13" t="n">
        <v>0</v>
      </c>
      <c r="O40" s="13" t="n">
        <v>0</v>
      </c>
      <c r="P40" s="13" t="n">
        <v>0</v>
      </c>
      <c r="Q40" s="71" t="n">
        <v>0</v>
      </c>
      <c r="R40" s="13" t="n">
        <v>0</v>
      </c>
      <c r="S40" s="13" t="n">
        <v>0</v>
      </c>
      <c r="T40" s="13" t="n">
        <v>0</v>
      </c>
      <c r="U40" s="13" t="n">
        <v>0</v>
      </c>
      <c r="V40" s="13" t="n">
        <v>0</v>
      </c>
      <c r="W40" s="13" t="n">
        <v>0</v>
      </c>
      <c r="X40" s="13" t="n">
        <v>0</v>
      </c>
      <c r="Y40" s="13" t="n">
        <v>0</v>
      </c>
      <c r="Z40" s="13" t="n">
        <v>0</v>
      </c>
      <c r="AA40" s="13" t="n">
        <v>0</v>
      </c>
      <c r="AB40" s="13" t="n">
        <v>0</v>
      </c>
      <c r="AC40" s="13" t="n">
        <v>0</v>
      </c>
      <c r="AD40" s="13" t="n">
        <v>0</v>
      </c>
      <c r="AE40" s="13" t="n">
        <v>0</v>
      </c>
      <c r="AF40" s="14" t="n">
        <f aca="false">SUM(C40:AE40)</f>
        <v>1</v>
      </c>
      <c r="AG40" s="15" t="n">
        <f aca="false">AF40/$AF$15</f>
        <v>4.48169228700757E-005</v>
      </c>
      <c r="AI40" s="87" t="s">
        <v>291</v>
      </c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14" t="n">
        <f aca="false">SUM(AJ40:BK40)</f>
        <v>0</v>
      </c>
      <c r="BM40" s="15" t="n">
        <f aca="false">BL40/$BL$15</f>
        <v>0</v>
      </c>
      <c r="BO40" s="87" t="s">
        <v>299</v>
      </c>
      <c r="BP40" s="85"/>
      <c r="BQ40" s="85"/>
      <c r="BR40" s="85"/>
      <c r="BS40" s="85"/>
      <c r="BT40" s="85"/>
      <c r="BU40" s="85"/>
      <c r="BV40" s="85"/>
      <c r="BW40" s="85"/>
      <c r="BX40" s="85"/>
      <c r="BY40" s="85"/>
      <c r="BZ40" s="85"/>
      <c r="CA40" s="85"/>
      <c r="CB40" s="85"/>
      <c r="CC40" s="85"/>
      <c r="CD40" s="85"/>
      <c r="CE40" s="85"/>
      <c r="CF40" s="85"/>
      <c r="CG40" s="85"/>
      <c r="CH40" s="85"/>
      <c r="CI40" s="85"/>
      <c r="CJ40" s="85"/>
      <c r="CK40" s="85"/>
      <c r="CL40" s="85"/>
      <c r="CM40" s="85"/>
      <c r="CN40" s="85"/>
      <c r="CO40" s="85"/>
      <c r="CP40" s="85"/>
      <c r="CQ40" s="85"/>
      <c r="CR40" s="14" t="n">
        <f aca="false">SUM(BP40:CQ40)</f>
        <v>0</v>
      </c>
      <c r="CS40" s="15" t="n">
        <f aca="false">CR40/$CR$15</f>
        <v>0</v>
      </c>
      <c r="CU40" s="87" t="s">
        <v>299</v>
      </c>
      <c r="CV40" s="85"/>
      <c r="CW40" s="85"/>
      <c r="CX40" s="85"/>
      <c r="CY40" s="85"/>
      <c r="CZ40" s="85"/>
      <c r="DA40" s="85"/>
      <c r="DB40" s="85"/>
      <c r="DC40" s="85"/>
      <c r="DD40" s="85"/>
      <c r="DE40" s="85"/>
      <c r="DF40" s="85"/>
      <c r="DG40" s="85"/>
      <c r="DH40" s="85"/>
      <c r="DI40" s="85"/>
      <c r="DJ40" s="85"/>
      <c r="DK40" s="85"/>
      <c r="DL40" s="85"/>
      <c r="DM40" s="85"/>
      <c r="DN40" s="85"/>
      <c r="DO40" s="85"/>
      <c r="DP40" s="85"/>
      <c r="DQ40" s="85"/>
      <c r="DR40" s="85"/>
      <c r="DS40" s="85"/>
      <c r="DT40" s="85"/>
      <c r="DU40" s="85"/>
      <c r="DV40" s="85"/>
      <c r="DW40" s="85"/>
      <c r="DX40" s="14" t="n">
        <f aca="false">SUM(CV40:DW40)</f>
        <v>0</v>
      </c>
      <c r="DY40" s="15" t="n">
        <f aca="false">DX40/$DX$15</f>
        <v>0</v>
      </c>
    </row>
    <row collapsed="false" customFormat="false" customHeight="false" hidden="false" ht="14.9" outlineLevel="0" r="41">
      <c r="B41" s="87" t="s">
        <v>277</v>
      </c>
      <c r="C41" s="13" t="n">
        <v>0</v>
      </c>
      <c r="D41" s="13" t="n">
        <v>0</v>
      </c>
      <c r="E41" s="13" t="n">
        <v>0</v>
      </c>
      <c r="F41" s="13" t="n">
        <v>0</v>
      </c>
      <c r="G41" s="13" t="n">
        <v>0</v>
      </c>
      <c r="H41" s="13" t="n">
        <v>0</v>
      </c>
      <c r="I41" s="13" t="n">
        <v>0</v>
      </c>
      <c r="J41" s="13" t="n">
        <v>0</v>
      </c>
      <c r="K41" s="13" t="n">
        <v>0</v>
      </c>
      <c r="L41" s="13" t="n">
        <v>0</v>
      </c>
      <c r="M41" s="13" t="n">
        <v>0</v>
      </c>
      <c r="N41" s="13" t="n">
        <v>0</v>
      </c>
      <c r="O41" s="13" t="n">
        <v>0</v>
      </c>
      <c r="P41" s="13" t="n">
        <v>0</v>
      </c>
      <c r="Q41" s="13" t="n">
        <v>0</v>
      </c>
      <c r="R41" s="13" t="n">
        <v>0</v>
      </c>
      <c r="S41" s="13" t="n">
        <v>0</v>
      </c>
      <c r="T41" s="13" t="n">
        <v>1</v>
      </c>
      <c r="U41" s="13" t="n">
        <v>0</v>
      </c>
      <c r="V41" s="13" t="n">
        <v>0</v>
      </c>
      <c r="W41" s="13" t="n">
        <v>0</v>
      </c>
      <c r="X41" s="13" t="n">
        <v>0</v>
      </c>
      <c r="Y41" s="13" t="n">
        <v>0</v>
      </c>
      <c r="Z41" s="13" t="n">
        <v>0</v>
      </c>
      <c r="AA41" s="13" t="n">
        <v>0</v>
      </c>
      <c r="AB41" s="13" t="n">
        <v>0</v>
      </c>
      <c r="AC41" s="13" t="n">
        <v>0</v>
      </c>
      <c r="AD41" s="13" t="n">
        <v>0</v>
      </c>
      <c r="AE41" s="13" t="n">
        <v>0</v>
      </c>
      <c r="AF41" s="14" t="n">
        <f aca="false">SUM(C41:AE41)</f>
        <v>1</v>
      </c>
      <c r="AG41" s="15" t="n">
        <f aca="false">AF41/$AF$15</f>
        <v>4.48169228700757E-005</v>
      </c>
      <c r="AI41" s="87" t="s">
        <v>288</v>
      </c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14" t="n">
        <f aca="false">SUM(AJ41:BK41)</f>
        <v>0</v>
      </c>
      <c r="BM41" s="15" t="n">
        <f aca="false">BL41/$BL$15</f>
        <v>0</v>
      </c>
      <c r="BO41" s="87" t="s">
        <v>285</v>
      </c>
      <c r="BP41" s="85"/>
      <c r="BQ41" s="85"/>
      <c r="BR41" s="85"/>
      <c r="BS41" s="85"/>
      <c r="BT41" s="85"/>
      <c r="BU41" s="85"/>
      <c r="BV41" s="85"/>
      <c r="BW41" s="85"/>
      <c r="BX41" s="85"/>
      <c r="BY41" s="85"/>
      <c r="BZ41" s="85"/>
      <c r="CA41" s="85"/>
      <c r="CB41" s="85"/>
      <c r="CC41" s="85"/>
      <c r="CD41" s="85"/>
      <c r="CE41" s="85"/>
      <c r="CF41" s="85"/>
      <c r="CG41" s="85"/>
      <c r="CH41" s="85"/>
      <c r="CI41" s="85"/>
      <c r="CJ41" s="85"/>
      <c r="CK41" s="85"/>
      <c r="CL41" s="85"/>
      <c r="CM41" s="85"/>
      <c r="CN41" s="85"/>
      <c r="CO41" s="85"/>
      <c r="CP41" s="85"/>
      <c r="CQ41" s="85"/>
      <c r="CR41" s="14" t="n">
        <f aca="false">SUM(BP41:CQ41)</f>
        <v>0</v>
      </c>
      <c r="CS41" s="15" t="n">
        <f aca="false">CR41/$CR$15</f>
        <v>0</v>
      </c>
      <c r="CU41" s="87" t="s">
        <v>285</v>
      </c>
      <c r="CV41" s="85"/>
      <c r="CW41" s="85"/>
      <c r="CX41" s="85"/>
      <c r="CY41" s="85"/>
      <c r="CZ41" s="85"/>
      <c r="DA41" s="85"/>
      <c r="DB41" s="85"/>
      <c r="DC41" s="85"/>
      <c r="DD41" s="85"/>
      <c r="DE41" s="85"/>
      <c r="DF41" s="85"/>
      <c r="DG41" s="85"/>
      <c r="DH41" s="85"/>
      <c r="DI41" s="85"/>
      <c r="DJ41" s="85"/>
      <c r="DK41" s="85"/>
      <c r="DL41" s="85"/>
      <c r="DM41" s="85"/>
      <c r="DN41" s="85"/>
      <c r="DO41" s="85"/>
      <c r="DP41" s="85"/>
      <c r="DQ41" s="85"/>
      <c r="DR41" s="85"/>
      <c r="DS41" s="85"/>
      <c r="DT41" s="85"/>
      <c r="DU41" s="85"/>
      <c r="DV41" s="85"/>
      <c r="DW41" s="85"/>
      <c r="DX41" s="14" t="n">
        <f aca="false">SUM(CV41:DW41)</f>
        <v>0</v>
      </c>
      <c r="DY41" s="15" t="n">
        <f aca="false">DX41/$DX$15</f>
        <v>0</v>
      </c>
    </row>
  </sheetData>
  <mergeCells count="8">
    <mergeCell ref="B2:AG2"/>
    <mergeCell ref="AI2:BM2"/>
    <mergeCell ref="BO2:CS2"/>
    <mergeCell ref="CU2:DY2"/>
    <mergeCell ref="B17:AG17"/>
    <mergeCell ref="AI17:BM17"/>
    <mergeCell ref="BO17:CS17"/>
    <mergeCell ref="CU17:DY17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O33"/>
  <sheetViews>
    <sheetView colorId="64" defaultGridColor="true" rightToLeft="false" showFormulas="false" showGridLines="false" showOutlineSymbols="true" showRowColHeaders="false" showZeros="true" tabSelected="false" topLeftCell="A1" view="normal" windowProtection="false" workbookViewId="0" zoomScale="100" zoomScaleNormal="100" zoomScalePageLayoutView="100">
      <selection activeCell="I7" activeCellId="0" pane="topLeft" sqref="I7"/>
    </sheetView>
  </sheetViews>
  <cols>
    <col collapsed="false" hidden="false" max="1" min="1" style="1" width="1.72941176470588"/>
    <col collapsed="false" hidden="false" max="4" min="2" style="1" width="14.1450980392157"/>
    <col collapsed="false" hidden="false" max="5" min="5" style="1" width="22.8"/>
    <col collapsed="false" hidden="false" max="6" min="6" style="1" width="2.45098039215686"/>
    <col collapsed="false" hidden="false" max="9" min="7" style="1" width="14.1450980392157"/>
    <col collapsed="false" hidden="false" max="10" min="10" style="1" width="22.8"/>
    <col collapsed="false" hidden="false" max="11" min="11" style="1" width="2.88627450980392"/>
    <col collapsed="false" hidden="false" max="15" min="12" style="1" width="16.4509803921569"/>
    <col collapsed="false" hidden="false" max="257" min="16" style="1" width="9.23529411764706"/>
  </cols>
  <sheetData>
    <row collapsed="false" customFormat="false" customHeight="true" hidden="false" ht="40.5" outlineLevel="0" r="2">
      <c r="B2" s="27" t="s">
        <v>53</v>
      </c>
      <c r="C2" s="27"/>
      <c r="D2" s="27"/>
      <c r="E2" s="27"/>
      <c r="G2" s="28" t="s">
        <v>54</v>
      </c>
      <c r="H2" s="28"/>
      <c r="I2" s="28"/>
      <c r="J2" s="28"/>
      <c r="L2" s="28" t="s">
        <v>55</v>
      </c>
      <c r="M2" s="28"/>
      <c r="N2" s="28"/>
      <c r="O2" s="28"/>
    </row>
    <row collapsed="false" customFormat="false" customHeight="false" hidden="false" ht="14.9" outlineLevel="0" r="3">
      <c r="B3" s="29" t="s">
        <v>6</v>
      </c>
      <c r="C3" s="30" t="n">
        <v>2011</v>
      </c>
      <c r="D3" s="30" t="n">
        <v>2012</v>
      </c>
      <c r="E3" s="31" t="s">
        <v>56</v>
      </c>
      <c r="G3" s="29" t="s">
        <v>6</v>
      </c>
      <c r="H3" s="30" t="n">
        <v>2012</v>
      </c>
      <c r="I3" s="30" t="n">
        <v>2013</v>
      </c>
      <c r="J3" s="31" t="s">
        <v>56</v>
      </c>
      <c r="L3" s="29" t="s">
        <v>6</v>
      </c>
      <c r="M3" s="30" t="n">
        <v>2013</v>
      </c>
      <c r="N3" s="30" t="n">
        <v>2014</v>
      </c>
      <c r="O3" s="31" t="s">
        <v>56</v>
      </c>
    </row>
    <row collapsed="false" customFormat="false" customHeight="false" hidden="false" ht="14.75" outlineLevel="0" r="4">
      <c r="B4" s="10" t="s">
        <v>21</v>
      </c>
      <c r="C4" s="13" t="n">
        <f aca="false">VLOOKUP(B4,'Denúncias CeA por UF e mês'!$B$10:$O$37,14,0)</f>
        <v>135</v>
      </c>
      <c r="D4" s="13" t="n">
        <f aca="false">VLOOKUP(B4,'Denúncias CeA por UF e mês'!$B$42:$O$69,14,0)</f>
        <v>242</v>
      </c>
      <c r="E4" s="15" t="n">
        <f aca="false">(D4-C4)/C4</f>
        <v>0.792592592592593</v>
      </c>
      <c r="G4" s="10" t="s">
        <v>21</v>
      </c>
      <c r="H4" s="13" t="n">
        <f aca="false">VLOOKUP(G4,'Denúncias CeA por UF e mês'!$B$42:$O$69,14,0)</f>
        <v>242</v>
      </c>
      <c r="I4" s="13" t="n">
        <f aca="false">VLOOKUP(G4,'Denúncias CeA por UF e mês'!$B$74:$O$101,14,0)</f>
        <v>188</v>
      </c>
      <c r="J4" s="15" t="n">
        <f aca="false">(I4-H4)/H4</f>
        <v>-0.223140495867769</v>
      </c>
      <c r="L4" s="10" t="s">
        <v>21</v>
      </c>
      <c r="M4" s="13" t="n">
        <f aca="false">VLOOKUP(L4,'Denúncias CeA por UF e mês'!$B$74:$O$101,14,0)</f>
        <v>188</v>
      </c>
      <c r="N4" s="13" t="n">
        <f aca="false">VLOOKUP(L4,'Denúncias CeA por UF e mês'!$B$106:$O$133,14,0)</f>
        <v>34</v>
      </c>
      <c r="O4" s="15" t="n">
        <f aca="false">(N4-M4)/M4</f>
        <v>-0.819148936170213</v>
      </c>
    </row>
    <row collapsed="false" customFormat="false" customHeight="false" hidden="false" ht="14.75" outlineLevel="0" r="5">
      <c r="B5" s="10" t="s">
        <v>22</v>
      </c>
      <c r="C5" s="13" t="n">
        <f aca="false">VLOOKUP(B5,'Denúncias CeA por UF e mês'!$B$10:$O$37,14,0)</f>
        <v>539</v>
      </c>
      <c r="D5" s="13" t="n">
        <f aca="false">VLOOKUP(B5,'Denúncias CeA por UF e mês'!$B$42:$O$69,14,0)</f>
        <v>591</v>
      </c>
      <c r="E5" s="15" t="n">
        <f aca="false">(D5-C5)/C5</f>
        <v>0.0964749536178108</v>
      </c>
      <c r="G5" s="10" t="s">
        <v>22</v>
      </c>
      <c r="H5" s="13" t="n">
        <f aca="false">VLOOKUP(G5,'Denúncias CeA por UF e mês'!$B$42:$O$69,14,0)</f>
        <v>591</v>
      </c>
      <c r="I5" s="13" t="n">
        <f aca="false">VLOOKUP(G5,'Denúncias CeA por UF e mês'!$B$74:$O$101,14,0)</f>
        <v>437</v>
      </c>
      <c r="J5" s="15" t="n">
        <f aca="false">(I5-H5)/H5</f>
        <v>-0.260575296108291</v>
      </c>
      <c r="L5" s="10" t="s">
        <v>22</v>
      </c>
      <c r="M5" s="13" t="n">
        <f aca="false">VLOOKUP(L5,'Denúncias CeA por UF e mês'!$B$74:$O$101,14,0)</f>
        <v>437</v>
      </c>
      <c r="N5" s="13" t="n">
        <f aca="false">VLOOKUP(L5,'Denúncias CeA por UF e mês'!$B$106:$O$133,14,0)</f>
        <v>98</v>
      </c>
      <c r="O5" s="15" t="n">
        <f aca="false">(N5-M5)/M5</f>
        <v>-0.775743707093821</v>
      </c>
    </row>
    <row collapsed="false" customFormat="false" customHeight="false" hidden="false" ht="14.75" outlineLevel="0" r="6">
      <c r="B6" s="10" t="s">
        <v>23</v>
      </c>
      <c r="C6" s="13" t="n">
        <f aca="false">VLOOKUP(B6,'Denúncias CeA por UF e mês'!$B$10:$O$37,14,0)</f>
        <v>772</v>
      </c>
      <c r="D6" s="13" t="n">
        <f aca="false">VLOOKUP(B6,'Denúncias CeA por UF e mês'!$B$42:$O$69,14,0)</f>
        <v>974</v>
      </c>
      <c r="E6" s="15" t="n">
        <f aca="false">(D6-C6)/C6</f>
        <v>0.261658031088083</v>
      </c>
      <c r="G6" s="10" t="s">
        <v>23</v>
      </c>
      <c r="H6" s="13" t="n">
        <f aca="false">VLOOKUP(G6,'Denúncias CeA por UF e mês'!$B$42:$O$69,14,0)</f>
        <v>974</v>
      </c>
      <c r="I6" s="13" t="n">
        <f aca="false">VLOOKUP(G6,'Denúncias CeA por UF e mês'!$B$74:$O$101,14,0)</f>
        <v>736</v>
      </c>
      <c r="J6" s="15" t="n">
        <f aca="false">(I6-H6)/H6</f>
        <v>-0.24435318275154</v>
      </c>
      <c r="L6" s="10" t="s">
        <v>23</v>
      </c>
      <c r="M6" s="13" t="n">
        <f aca="false">VLOOKUP(L6,'Denúncias CeA por UF e mês'!$B$74:$O$101,14,0)</f>
        <v>736</v>
      </c>
      <c r="N6" s="13" t="n">
        <f aca="false">VLOOKUP(L6,'Denúncias CeA por UF e mês'!$B$106:$O$133,14,0)</f>
        <v>153</v>
      </c>
      <c r="O6" s="15" t="n">
        <f aca="false">(N6-M6)/M6</f>
        <v>-0.792119565217391</v>
      </c>
    </row>
    <row collapsed="false" customFormat="false" customHeight="false" hidden="false" ht="14.75" outlineLevel="0" r="7">
      <c r="B7" s="10" t="s">
        <v>24</v>
      </c>
      <c r="C7" s="13" t="n">
        <f aca="false">VLOOKUP(B7,'Denúncias CeA por UF e mês'!$B$10:$O$37,14,0)</f>
        <v>58</v>
      </c>
      <c r="D7" s="13" t="n">
        <f aca="false">VLOOKUP(B7,'Denúncias CeA por UF e mês'!$B$42:$O$69,14,0)</f>
        <v>84</v>
      </c>
      <c r="E7" s="15" t="n">
        <f aca="false">(D7-C7)/C7</f>
        <v>0.448275862068966</v>
      </c>
      <c r="G7" s="10" t="s">
        <v>24</v>
      </c>
      <c r="H7" s="13" t="n">
        <f aca="false">VLOOKUP(G7,'Denúncias CeA por UF e mês'!$B$42:$O$69,14,0)</f>
        <v>84</v>
      </c>
      <c r="I7" s="13" t="n">
        <f aca="false">VLOOKUP(G7,'Denúncias CeA por UF e mês'!$B$74:$O$101,14,0)</f>
        <v>88</v>
      </c>
      <c r="J7" s="15" t="n">
        <f aca="false">(I7-H7)/H7</f>
        <v>0.0476190476190476</v>
      </c>
      <c r="L7" s="10" t="s">
        <v>24</v>
      </c>
      <c r="M7" s="13" t="n">
        <f aca="false">VLOOKUP(L7,'Denúncias CeA por UF e mês'!$B$74:$O$101,14,0)</f>
        <v>88</v>
      </c>
      <c r="N7" s="13" t="n">
        <f aca="false">VLOOKUP(L7,'Denúncias CeA por UF e mês'!$B$106:$O$133,14,0)</f>
        <v>12</v>
      </c>
      <c r="O7" s="15" t="n">
        <f aca="false">(N7-M7)/M7</f>
        <v>-0.863636363636364</v>
      </c>
    </row>
    <row collapsed="false" customFormat="false" customHeight="false" hidden="false" ht="14.75" outlineLevel="0" r="8">
      <c r="B8" s="10" t="s">
        <v>25</v>
      </c>
      <c r="C8" s="13" t="n">
        <f aca="false">VLOOKUP(B8,'Denúncias CeA por UF e mês'!$B$10:$O$37,14,0)</f>
        <v>2889</v>
      </c>
      <c r="D8" s="13" t="n">
        <f aca="false">VLOOKUP(B8,'Denúncias CeA por UF e mês'!$B$42:$O$69,14,0)</f>
        <v>3775</v>
      </c>
      <c r="E8" s="15" t="n">
        <f aca="false">(D8-C8)/C8</f>
        <v>0.306680512287989</v>
      </c>
      <c r="G8" s="10" t="s">
        <v>25</v>
      </c>
      <c r="H8" s="13" t="n">
        <f aca="false">VLOOKUP(G8,'Denúncias CeA por UF e mês'!$B$42:$O$69,14,0)</f>
        <v>3775</v>
      </c>
      <c r="I8" s="13" t="n">
        <f aca="false">VLOOKUP(G8,'Denúncias CeA por UF e mês'!$B$74:$O$101,14,0)</f>
        <v>2595</v>
      </c>
      <c r="J8" s="15" t="n">
        <f aca="false">(I8-H8)/H8</f>
        <v>-0.312582781456954</v>
      </c>
      <c r="L8" s="10" t="s">
        <v>25</v>
      </c>
      <c r="M8" s="13" t="n">
        <f aca="false">VLOOKUP(L8,'Denúncias CeA por UF e mês'!$B$74:$O$101,14,0)</f>
        <v>2595</v>
      </c>
      <c r="N8" s="13" t="n">
        <f aca="false">VLOOKUP(L8,'Denúncias CeA por UF e mês'!$B$106:$O$133,14,0)</f>
        <v>656</v>
      </c>
      <c r="O8" s="15" t="n">
        <f aca="false">(N8-M8)/M8</f>
        <v>-0.747206165703276</v>
      </c>
    </row>
    <row collapsed="false" customFormat="false" customHeight="false" hidden="false" ht="14.75" outlineLevel="0" r="9">
      <c r="B9" s="10" t="s">
        <v>26</v>
      </c>
      <c r="C9" s="13" t="n">
        <f aca="false">VLOOKUP(B9,'Denúncias CeA por UF e mês'!$B$10:$O$37,14,0)</f>
        <v>983</v>
      </c>
      <c r="D9" s="13" t="n">
        <f aca="false">VLOOKUP(B9,'Denúncias CeA por UF e mês'!$B$42:$O$69,14,0)</f>
        <v>1682</v>
      </c>
      <c r="E9" s="15" t="n">
        <f aca="false">(D9-C9)/C9</f>
        <v>0.711088504577823</v>
      </c>
      <c r="G9" s="10" t="s">
        <v>26</v>
      </c>
      <c r="H9" s="13" t="n">
        <f aca="false">VLOOKUP(G9,'Denúncias CeA por UF e mês'!$B$42:$O$69,14,0)</f>
        <v>1682</v>
      </c>
      <c r="I9" s="13" t="n">
        <f aca="false">VLOOKUP(G9,'Denúncias CeA por UF e mês'!$B$74:$O$101,14,0)</f>
        <v>1109</v>
      </c>
      <c r="J9" s="15" t="n">
        <f aca="false">(I9-H9)/H9</f>
        <v>-0.340665873959572</v>
      </c>
      <c r="L9" s="10" t="s">
        <v>26</v>
      </c>
      <c r="M9" s="13" t="n">
        <f aca="false">VLOOKUP(L9,'Denúncias CeA por UF e mês'!$B$74:$O$101,14,0)</f>
        <v>1109</v>
      </c>
      <c r="N9" s="13" t="n">
        <f aca="false">VLOOKUP(L9,'Denúncias CeA por UF e mês'!$B$106:$O$133,14,0)</f>
        <v>225</v>
      </c>
      <c r="O9" s="15" t="n">
        <f aca="false">(N9-M9)/M9</f>
        <v>-0.797114517583408</v>
      </c>
    </row>
    <row collapsed="false" customFormat="false" customHeight="false" hidden="false" ht="14.75" outlineLevel="0" r="10">
      <c r="B10" s="10" t="s">
        <v>27</v>
      </c>
      <c r="C10" s="13" t="n">
        <f aca="false">VLOOKUP(B10,'Denúncias CeA por UF e mês'!$B$10:$O$37,14,0)</f>
        <v>399</v>
      </c>
      <c r="D10" s="13" t="n">
        <f aca="false">VLOOKUP(B10,'Denúncias CeA por UF e mês'!$B$42:$O$69,14,0)</f>
        <v>1008</v>
      </c>
      <c r="E10" s="15" t="n">
        <f aca="false">(D10-C10)/C10</f>
        <v>1.52631578947368</v>
      </c>
      <c r="G10" s="10" t="s">
        <v>27</v>
      </c>
      <c r="H10" s="13" t="n">
        <f aca="false">VLOOKUP(G10,'Denúncias CeA por UF e mês'!$B$42:$O$69,14,0)</f>
        <v>1008</v>
      </c>
      <c r="I10" s="13" t="n">
        <f aca="false">VLOOKUP(G10,'Denúncias CeA por UF e mês'!$B$74:$O$101,14,0)</f>
        <v>672</v>
      </c>
      <c r="J10" s="15" t="n">
        <f aca="false">(I10-H10)/H10</f>
        <v>-0.333333333333333</v>
      </c>
      <c r="L10" s="10" t="s">
        <v>27</v>
      </c>
      <c r="M10" s="13" t="n">
        <f aca="false">VLOOKUP(L10,'Denúncias CeA por UF e mês'!$B$74:$O$101,14,0)</f>
        <v>672</v>
      </c>
      <c r="N10" s="13" t="n">
        <f aca="false">VLOOKUP(L10,'Denúncias CeA por UF e mês'!$B$106:$O$133,14,0)</f>
        <v>161</v>
      </c>
      <c r="O10" s="15" t="n">
        <f aca="false">(N10-M10)/M10</f>
        <v>-0.760416666666667</v>
      </c>
    </row>
    <row collapsed="false" customFormat="false" customHeight="false" hidden="false" ht="14.75" outlineLevel="0" r="11">
      <c r="B11" s="10" t="s">
        <v>28</v>
      </c>
      <c r="C11" s="13" t="n">
        <f aca="false">VLOOKUP(B11,'Denúncias CeA por UF e mês'!$B$10:$O$37,14,0)</f>
        <v>406</v>
      </c>
      <c r="D11" s="13" t="n">
        <f aca="false">VLOOKUP(B11,'Denúncias CeA por UF e mês'!$B$42:$O$69,14,0)</f>
        <v>531</v>
      </c>
      <c r="E11" s="15" t="n">
        <f aca="false">(D11-C11)/C11</f>
        <v>0.307881773399015</v>
      </c>
      <c r="G11" s="10" t="s">
        <v>28</v>
      </c>
      <c r="H11" s="13" t="n">
        <f aca="false">VLOOKUP(G11,'Denúncias CeA por UF e mês'!$B$42:$O$69,14,0)</f>
        <v>531</v>
      </c>
      <c r="I11" s="13" t="n">
        <f aca="false">VLOOKUP(G11,'Denúncias CeA por UF e mês'!$B$74:$O$101,14,0)</f>
        <v>441</v>
      </c>
      <c r="J11" s="15" t="n">
        <f aca="false">(I11-H11)/H11</f>
        <v>-0.169491525423729</v>
      </c>
      <c r="L11" s="10" t="s">
        <v>28</v>
      </c>
      <c r="M11" s="13" t="n">
        <f aca="false">VLOOKUP(L11,'Denúncias CeA por UF e mês'!$B$74:$O$101,14,0)</f>
        <v>441</v>
      </c>
      <c r="N11" s="13" t="n">
        <f aca="false">VLOOKUP(L11,'Denúncias CeA por UF e mês'!$B$106:$O$133,14,0)</f>
        <v>122</v>
      </c>
      <c r="O11" s="15" t="n">
        <f aca="false">(N11-M11)/M11</f>
        <v>-0.723356009070295</v>
      </c>
    </row>
    <row collapsed="false" customFormat="false" customHeight="false" hidden="false" ht="14.75" outlineLevel="0" r="12">
      <c r="B12" s="10" t="s">
        <v>29</v>
      </c>
      <c r="C12" s="13" t="n">
        <f aca="false">VLOOKUP(B12,'Denúncias CeA por UF e mês'!$B$10:$O$37,14,0)</f>
        <v>716</v>
      </c>
      <c r="D12" s="13" t="n">
        <f aca="false">VLOOKUP(B12,'Denúncias CeA por UF e mês'!$B$42:$O$69,14,0)</f>
        <v>1197</v>
      </c>
      <c r="E12" s="15" t="n">
        <f aca="false">(D12-C12)/C12</f>
        <v>0.671787709497207</v>
      </c>
      <c r="G12" s="10" t="s">
        <v>29</v>
      </c>
      <c r="H12" s="13" t="n">
        <f aca="false">VLOOKUP(G12,'Denúncias CeA por UF e mês'!$B$42:$O$69,14,0)</f>
        <v>1197</v>
      </c>
      <c r="I12" s="13" t="n">
        <f aca="false">VLOOKUP(G12,'Denúncias CeA por UF e mês'!$B$74:$O$101,14,0)</f>
        <v>1032</v>
      </c>
      <c r="J12" s="15" t="n">
        <f aca="false">(I12-H12)/H12</f>
        <v>-0.137844611528822</v>
      </c>
      <c r="L12" s="10" t="s">
        <v>29</v>
      </c>
      <c r="M12" s="13" t="n">
        <f aca="false">VLOOKUP(L12,'Denúncias CeA por UF e mês'!$B$74:$O$101,14,0)</f>
        <v>1032</v>
      </c>
      <c r="N12" s="13" t="n">
        <f aca="false">VLOOKUP(L12,'Denúncias CeA por UF e mês'!$B$106:$O$133,14,0)</f>
        <v>233</v>
      </c>
      <c r="O12" s="15" t="n">
        <f aca="false">(N12-M12)/M12</f>
        <v>-0.77422480620155</v>
      </c>
    </row>
    <row collapsed="false" customFormat="false" customHeight="false" hidden="false" ht="14.75" outlineLevel="0" r="13">
      <c r="B13" s="10" t="s">
        <v>30</v>
      </c>
      <c r="C13" s="13" t="n">
        <f aca="false">VLOOKUP(B13,'Denúncias CeA por UF e mês'!$B$10:$O$37,14,0)</f>
        <v>1332</v>
      </c>
      <c r="D13" s="13" t="n">
        <f aca="false">VLOOKUP(B13,'Denúncias CeA por UF e mês'!$B$42:$O$69,14,0)</f>
        <v>1694</v>
      </c>
      <c r="E13" s="15" t="n">
        <f aca="false">(D13-C13)/C13</f>
        <v>0.271771771771772</v>
      </c>
      <c r="G13" s="10" t="s">
        <v>30</v>
      </c>
      <c r="H13" s="13" t="n">
        <f aca="false">VLOOKUP(G13,'Denúncias CeA por UF e mês'!$B$42:$O$69,14,0)</f>
        <v>1694</v>
      </c>
      <c r="I13" s="13" t="n">
        <f aca="false">VLOOKUP(G13,'Denúncias CeA por UF e mês'!$B$74:$O$101,14,0)</f>
        <v>1222</v>
      </c>
      <c r="J13" s="15" t="n">
        <f aca="false">(I13-H13)/H13</f>
        <v>-0.278630460448642</v>
      </c>
      <c r="L13" s="10" t="s">
        <v>30</v>
      </c>
      <c r="M13" s="13" t="n">
        <f aca="false">VLOOKUP(L13,'Denúncias CeA por UF e mês'!$B$74:$O$101,14,0)</f>
        <v>1222</v>
      </c>
      <c r="N13" s="13" t="n">
        <f aca="false">VLOOKUP(L13,'Denúncias CeA por UF e mês'!$B$106:$O$133,14,0)</f>
        <v>216</v>
      </c>
      <c r="O13" s="15" t="n">
        <f aca="false">(N13-M13)/M13</f>
        <v>-0.823240589198036</v>
      </c>
    </row>
    <row collapsed="false" customFormat="false" customHeight="false" hidden="false" ht="14.75" outlineLevel="0" r="14">
      <c r="B14" s="10" t="s">
        <v>31</v>
      </c>
      <c r="C14" s="13" t="n">
        <f aca="false">VLOOKUP(B14,'Denúncias CeA por UF e mês'!$B$10:$O$37,14,0)</f>
        <v>1786</v>
      </c>
      <c r="D14" s="13" t="n">
        <f aca="false">VLOOKUP(B14,'Denúncias CeA por UF e mês'!$B$42:$O$69,14,0)</f>
        <v>2710</v>
      </c>
      <c r="E14" s="15" t="n">
        <f aca="false">(D14-C14)/C14</f>
        <v>0.517357222844345</v>
      </c>
      <c r="G14" s="10" t="s">
        <v>31</v>
      </c>
      <c r="H14" s="13" t="n">
        <f aca="false">VLOOKUP(G14,'Denúncias CeA por UF e mês'!$B$42:$O$69,14,0)</f>
        <v>2710</v>
      </c>
      <c r="I14" s="13" t="n">
        <f aca="false">VLOOKUP(G14,'Denúncias CeA por UF e mês'!$B$74:$O$101,14,0)</f>
        <v>2277</v>
      </c>
      <c r="J14" s="15" t="n">
        <f aca="false">(I14-H14)/H14</f>
        <v>-0.159778597785978</v>
      </c>
      <c r="L14" s="10" t="s">
        <v>31</v>
      </c>
      <c r="M14" s="13" t="n">
        <f aca="false">VLOOKUP(L14,'Denúncias CeA por UF e mês'!$B$74:$O$101,14,0)</f>
        <v>2277</v>
      </c>
      <c r="N14" s="13" t="n">
        <f aca="false">VLOOKUP(L14,'Denúncias CeA por UF e mês'!$B$106:$O$133,14,0)</f>
        <v>472</v>
      </c>
      <c r="O14" s="15" t="n">
        <f aca="false">(N14-M14)/M14</f>
        <v>-0.792709705753184</v>
      </c>
    </row>
    <row collapsed="false" customFormat="false" customHeight="false" hidden="false" ht="14.75" outlineLevel="0" r="15">
      <c r="B15" s="10" t="s">
        <v>32</v>
      </c>
      <c r="C15" s="13" t="n">
        <f aca="false">VLOOKUP(B15,'Denúncias CeA por UF e mês'!$B$10:$O$37,14,0)</f>
        <v>364</v>
      </c>
      <c r="D15" s="13" t="n">
        <f aca="false">VLOOKUP(B15,'Denúncias CeA por UF e mês'!$B$42:$O$69,14,0)</f>
        <v>609</v>
      </c>
      <c r="E15" s="15" t="n">
        <f aca="false">(D15-C15)/C15</f>
        <v>0.673076923076923</v>
      </c>
      <c r="G15" s="10" t="s">
        <v>32</v>
      </c>
      <c r="H15" s="13" t="n">
        <f aca="false">VLOOKUP(G15,'Denúncias CeA por UF e mês'!$B$42:$O$69,14,0)</f>
        <v>609</v>
      </c>
      <c r="I15" s="13" t="n">
        <f aca="false">VLOOKUP(G15,'Denúncias CeA por UF e mês'!$B$74:$O$101,14,0)</f>
        <v>460</v>
      </c>
      <c r="J15" s="15" t="n">
        <f aca="false">(I15-H15)/H15</f>
        <v>-0.244663382594417</v>
      </c>
      <c r="L15" s="10" t="s">
        <v>32</v>
      </c>
      <c r="M15" s="13" t="n">
        <f aca="false">VLOOKUP(L15,'Denúncias CeA por UF e mês'!$B$74:$O$101,14,0)</f>
        <v>460</v>
      </c>
      <c r="N15" s="13" t="n">
        <f aca="false">VLOOKUP(L15,'Denúncias CeA por UF e mês'!$B$106:$O$133,14,0)</f>
        <v>121</v>
      </c>
      <c r="O15" s="15" t="n">
        <f aca="false">(N15-M15)/M15</f>
        <v>-0.73695652173913</v>
      </c>
    </row>
    <row collapsed="false" customFormat="false" customHeight="false" hidden="false" ht="14.75" outlineLevel="0" r="16">
      <c r="B16" s="10" t="s">
        <v>33</v>
      </c>
      <c r="C16" s="13" t="n">
        <f aca="false">VLOOKUP(B16,'Denúncias CeA por UF e mês'!$B$10:$O$37,14,0)</f>
        <v>346</v>
      </c>
      <c r="D16" s="13" t="n">
        <f aca="false">VLOOKUP(B16,'Denúncias CeA por UF e mês'!$B$42:$O$69,14,0)</f>
        <v>558</v>
      </c>
      <c r="E16" s="15" t="n">
        <f aca="false">(D16-C16)/C16</f>
        <v>0.61271676300578</v>
      </c>
      <c r="G16" s="10" t="s">
        <v>33</v>
      </c>
      <c r="H16" s="13" t="n">
        <f aca="false">VLOOKUP(G16,'Denúncias CeA por UF e mês'!$B$42:$O$69,14,0)</f>
        <v>558</v>
      </c>
      <c r="I16" s="13" t="n">
        <f aca="false">VLOOKUP(G16,'Denúncias CeA por UF e mês'!$B$74:$O$101,14,0)</f>
        <v>511</v>
      </c>
      <c r="J16" s="15" t="n">
        <f aca="false">(I16-H16)/H16</f>
        <v>-0.0842293906810036</v>
      </c>
      <c r="L16" s="10" t="s">
        <v>33</v>
      </c>
      <c r="M16" s="13" t="n">
        <f aca="false">VLOOKUP(L16,'Denúncias CeA por UF e mês'!$B$74:$O$101,14,0)</f>
        <v>511</v>
      </c>
      <c r="N16" s="13" t="n">
        <f aca="false">VLOOKUP(L16,'Denúncias CeA por UF e mês'!$B$106:$O$133,14,0)</f>
        <v>135</v>
      </c>
      <c r="O16" s="15" t="n">
        <f aca="false">(N16-M16)/M16</f>
        <v>-0.735812133072407</v>
      </c>
    </row>
    <row collapsed="false" customFormat="false" customHeight="false" hidden="false" ht="14.75" outlineLevel="0" r="17">
      <c r="B17" s="10" t="s">
        <v>34</v>
      </c>
      <c r="C17" s="13" t="n">
        <f aca="false">VLOOKUP(B17,'Denúncias CeA por UF e mês'!$B$10:$O$37,14,0)</f>
        <v>903</v>
      </c>
      <c r="D17" s="13" t="n">
        <f aca="false">VLOOKUP(B17,'Denúncias CeA por UF e mês'!$B$42:$O$69,14,0)</f>
        <v>1205</v>
      </c>
      <c r="E17" s="15" t="n">
        <f aca="false">(D17-C17)/C17</f>
        <v>0.334440753045404</v>
      </c>
      <c r="G17" s="10" t="s">
        <v>34</v>
      </c>
      <c r="H17" s="13" t="n">
        <f aca="false">VLOOKUP(G17,'Denúncias CeA por UF e mês'!$B$42:$O$69,14,0)</f>
        <v>1205</v>
      </c>
      <c r="I17" s="13" t="n">
        <f aca="false">VLOOKUP(G17,'Denúncias CeA por UF e mês'!$B$74:$O$101,14,0)</f>
        <v>1039</v>
      </c>
      <c r="J17" s="15" t="n">
        <f aca="false">(I17-H17)/H17</f>
        <v>-0.137759336099585</v>
      </c>
      <c r="L17" s="10" t="s">
        <v>34</v>
      </c>
      <c r="M17" s="13" t="n">
        <f aca="false">VLOOKUP(L17,'Denúncias CeA por UF e mês'!$B$74:$O$101,14,0)</f>
        <v>1039</v>
      </c>
      <c r="N17" s="13" t="n">
        <f aca="false">VLOOKUP(L17,'Denúncias CeA por UF e mês'!$B$106:$O$133,14,0)</f>
        <v>206</v>
      </c>
      <c r="O17" s="15" t="n">
        <f aca="false">(N17-M17)/M17</f>
        <v>-0.801732435033686</v>
      </c>
    </row>
    <row collapsed="false" customFormat="false" customHeight="false" hidden="false" ht="14.75" outlineLevel="0" r="18">
      <c r="B18" s="10" t="s">
        <v>35</v>
      </c>
      <c r="C18" s="13" t="n">
        <f aca="false">VLOOKUP(B18,'Denúncias CeA por UF e mês'!$B$10:$O$37,14,0)</f>
        <v>625</v>
      </c>
      <c r="D18" s="13" t="n">
        <f aca="false">VLOOKUP(B18,'Denúncias CeA por UF e mês'!$B$42:$O$69,14,0)</f>
        <v>708</v>
      </c>
      <c r="E18" s="15" t="n">
        <f aca="false">(D18-C18)/C18</f>
        <v>0.1328</v>
      </c>
      <c r="G18" s="10" t="s">
        <v>35</v>
      </c>
      <c r="H18" s="13" t="n">
        <f aca="false">VLOOKUP(G18,'Denúncias CeA por UF e mês'!$B$42:$O$69,14,0)</f>
        <v>708</v>
      </c>
      <c r="I18" s="13" t="n">
        <f aca="false">VLOOKUP(G18,'Denúncias CeA por UF e mês'!$B$74:$O$101,14,0)</f>
        <v>797</v>
      </c>
      <c r="J18" s="15" t="n">
        <f aca="false">(I18-H18)/H18</f>
        <v>0.125706214689266</v>
      </c>
      <c r="L18" s="10" t="s">
        <v>35</v>
      </c>
      <c r="M18" s="13" t="n">
        <f aca="false">VLOOKUP(L18,'Denúncias CeA por UF e mês'!$B$74:$O$101,14,0)</f>
        <v>797</v>
      </c>
      <c r="N18" s="13" t="n">
        <f aca="false">VLOOKUP(L18,'Denúncias CeA por UF e mês'!$B$106:$O$133,14,0)</f>
        <v>177</v>
      </c>
      <c r="O18" s="15" t="n">
        <f aca="false">(N18-M18)/M18</f>
        <v>-0.777917189460477</v>
      </c>
    </row>
    <row collapsed="false" customFormat="false" customHeight="false" hidden="false" ht="14.75" outlineLevel="0" r="19">
      <c r="B19" s="10" t="s">
        <v>36</v>
      </c>
      <c r="C19" s="13" t="n">
        <f aca="false">VLOOKUP(B19,'Denúncias CeA por UF e mês'!$B$10:$O$37,14,0)</f>
        <v>1113</v>
      </c>
      <c r="D19" s="13" t="n">
        <f aca="false">VLOOKUP(B19,'Denúncias CeA por UF e mês'!$B$42:$O$69,14,0)</f>
        <v>1858</v>
      </c>
      <c r="E19" s="15" t="n">
        <f aca="false">(D19-C19)/C19</f>
        <v>0.669362084456424</v>
      </c>
      <c r="G19" s="10" t="s">
        <v>36</v>
      </c>
      <c r="H19" s="13" t="n">
        <f aca="false">VLOOKUP(G19,'Denúncias CeA por UF e mês'!$B$42:$O$69,14,0)</f>
        <v>1858</v>
      </c>
      <c r="I19" s="13" t="n">
        <f aca="false">VLOOKUP(G19,'Denúncias CeA por UF e mês'!$B$74:$O$101,14,0)</f>
        <v>1192</v>
      </c>
      <c r="J19" s="15" t="n">
        <f aca="false">(I19-H19)/H19</f>
        <v>-0.358449946178687</v>
      </c>
      <c r="L19" s="10" t="s">
        <v>36</v>
      </c>
      <c r="M19" s="13" t="n">
        <f aca="false">VLOOKUP(L19,'Denúncias CeA por UF e mês'!$B$74:$O$101,14,0)</f>
        <v>1192</v>
      </c>
      <c r="N19" s="13" t="n">
        <f aca="false">VLOOKUP(L19,'Denúncias CeA por UF e mês'!$B$106:$O$133,14,0)</f>
        <v>254</v>
      </c>
      <c r="O19" s="15" t="n">
        <f aca="false">(N19-M19)/M19</f>
        <v>-0.786912751677852</v>
      </c>
    </row>
    <row collapsed="false" customFormat="false" customHeight="false" hidden="false" ht="14.75" outlineLevel="0" r="20">
      <c r="B20" s="10" t="s">
        <v>37</v>
      </c>
      <c r="C20" s="13" t="n">
        <f aca="false">VLOOKUP(B20,'Denúncias CeA por UF e mês'!$B$10:$O$37,14,0)</f>
        <v>517</v>
      </c>
      <c r="D20" s="13" t="n">
        <f aca="false">VLOOKUP(B20,'Denúncias CeA por UF e mês'!$B$42:$O$69,14,0)</f>
        <v>546</v>
      </c>
      <c r="E20" s="15" t="n">
        <f aca="false">(D20-C20)/C20</f>
        <v>0.0560928433268859</v>
      </c>
      <c r="G20" s="10" t="s">
        <v>37</v>
      </c>
      <c r="H20" s="13" t="n">
        <f aca="false">VLOOKUP(G20,'Denúncias CeA por UF e mês'!$B$42:$O$69,14,0)</f>
        <v>546</v>
      </c>
      <c r="I20" s="13" t="n">
        <f aca="false">VLOOKUP(G20,'Denúncias CeA por UF e mês'!$B$74:$O$101,14,0)</f>
        <v>442</v>
      </c>
      <c r="J20" s="15" t="n">
        <f aca="false">(I20-H20)/H20</f>
        <v>-0.19047619047619</v>
      </c>
      <c r="L20" s="10" t="s">
        <v>37</v>
      </c>
      <c r="M20" s="13" t="n">
        <f aca="false">VLOOKUP(L20,'Denúncias CeA por UF e mês'!$B$74:$O$101,14,0)</f>
        <v>442</v>
      </c>
      <c r="N20" s="13" t="n">
        <f aca="false">VLOOKUP(L20,'Denúncias CeA por UF e mês'!$B$106:$O$133,14,0)</f>
        <v>72</v>
      </c>
      <c r="O20" s="15" t="n">
        <f aca="false">(N20-M20)/M20</f>
        <v>-0.83710407239819</v>
      </c>
    </row>
    <row collapsed="false" customFormat="false" customHeight="false" hidden="false" ht="14.75" outlineLevel="0" r="21">
      <c r="B21" s="10" t="s">
        <v>38</v>
      </c>
      <c r="C21" s="13" t="n">
        <f aca="false">VLOOKUP(B21,'Denúncias CeA por UF e mês'!$B$10:$O$37,14,0)</f>
        <v>963</v>
      </c>
      <c r="D21" s="13" t="n">
        <f aca="false">VLOOKUP(B21,'Denúncias CeA por UF e mês'!$B$42:$O$69,14,0)</f>
        <v>1427</v>
      </c>
      <c r="E21" s="15" t="n">
        <f aca="false">(D21-C21)/C21</f>
        <v>0.481827622014538</v>
      </c>
      <c r="G21" s="10" t="s">
        <v>38</v>
      </c>
      <c r="H21" s="13" t="n">
        <f aca="false">VLOOKUP(G21,'Denúncias CeA por UF e mês'!$B$42:$O$69,14,0)</f>
        <v>1427</v>
      </c>
      <c r="I21" s="13" t="n">
        <f aca="false">VLOOKUP(G21,'Denúncias CeA por UF e mês'!$B$74:$O$101,14,0)</f>
        <v>1342</v>
      </c>
      <c r="J21" s="15" t="n">
        <f aca="false">(I21-H21)/H21</f>
        <v>-0.0595655220742817</v>
      </c>
      <c r="L21" s="10" t="s">
        <v>38</v>
      </c>
      <c r="M21" s="13" t="n">
        <f aca="false">VLOOKUP(L21,'Denúncias CeA por UF e mês'!$B$74:$O$101,14,0)</f>
        <v>1342</v>
      </c>
      <c r="N21" s="13" t="n">
        <f aca="false">VLOOKUP(L21,'Denúncias CeA por UF e mês'!$B$106:$O$133,14,0)</f>
        <v>287</v>
      </c>
      <c r="O21" s="15" t="n">
        <f aca="false">(N21-M21)/M21</f>
        <v>-0.786140089418778</v>
      </c>
    </row>
    <row collapsed="false" customFormat="false" customHeight="false" hidden="false" ht="14.75" outlineLevel="0" r="22">
      <c r="B22" s="10" t="s">
        <v>39</v>
      </c>
      <c r="C22" s="13" t="n">
        <f aca="false">VLOOKUP(B22,'Denúncias CeA por UF e mês'!$B$10:$O$37,14,0)</f>
        <v>2010</v>
      </c>
      <c r="D22" s="13" t="n">
        <f aca="false">VLOOKUP(B22,'Denúncias CeA por UF e mês'!$B$42:$O$69,14,0)</f>
        <v>2912</v>
      </c>
      <c r="E22" s="15" t="n">
        <f aca="false">(D22-C22)/C22</f>
        <v>0.448756218905473</v>
      </c>
      <c r="G22" s="10" t="s">
        <v>39</v>
      </c>
      <c r="H22" s="13" t="n">
        <f aca="false">VLOOKUP(G22,'Denúncias CeA por UF e mês'!$B$42:$O$69,14,0)</f>
        <v>2912</v>
      </c>
      <c r="I22" s="13" t="n">
        <f aca="false">VLOOKUP(G22,'Denúncias CeA por UF e mês'!$B$74:$O$101,14,0)</f>
        <v>2780</v>
      </c>
      <c r="J22" s="15" t="n">
        <f aca="false">(I22-H22)/H22</f>
        <v>-0.0453296703296703</v>
      </c>
      <c r="L22" s="10" t="s">
        <v>39</v>
      </c>
      <c r="M22" s="13" t="n">
        <f aca="false">VLOOKUP(L22,'Denúncias CeA por UF e mês'!$B$74:$O$101,14,0)</f>
        <v>2780</v>
      </c>
      <c r="N22" s="13" t="n">
        <f aca="false">VLOOKUP(L22,'Denúncias CeA por UF e mês'!$B$106:$O$133,14,0)</f>
        <v>557</v>
      </c>
      <c r="O22" s="15" t="n">
        <f aca="false">(N22-M22)/M22</f>
        <v>-0.799640287769784</v>
      </c>
    </row>
    <row collapsed="false" customFormat="false" customHeight="false" hidden="false" ht="14.75" outlineLevel="0" r="23">
      <c r="B23" s="10" t="s">
        <v>40</v>
      </c>
      <c r="C23" s="13" t="n">
        <f aca="false">VLOOKUP(B23,'Denúncias CeA por UF e mês'!$B$10:$O$37,14,0)</f>
        <v>597</v>
      </c>
      <c r="D23" s="13" t="n">
        <f aca="false">VLOOKUP(B23,'Denúncias CeA por UF e mês'!$B$42:$O$69,14,0)</f>
        <v>855</v>
      </c>
      <c r="E23" s="15" t="n">
        <f aca="false">(D23-C23)/C23</f>
        <v>0.4321608040201</v>
      </c>
      <c r="G23" s="10" t="s">
        <v>40</v>
      </c>
      <c r="H23" s="13" t="n">
        <f aca="false">VLOOKUP(G23,'Denúncias CeA por UF e mês'!$B$42:$O$69,14,0)</f>
        <v>855</v>
      </c>
      <c r="I23" s="13" t="n">
        <f aca="false">VLOOKUP(G23,'Denúncias CeA por UF e mês'!$B$74:$O$101,14,0)</f>
        <v>595</v>
      </c>
      <c r="J23" s="15" t="n">
        <f aca="false">(I23-H23)/H23</f>
        <v>-0.304093567251462</v>
      </c>
      <c r="L23" s="10" t="s">
        <v>40</v>
      </c>
      <c r="M23" s="13" t="n">
        <f aca="false">VLOOKUP(L23,'Denúncias CeA por UF e mês'!$B$74:$O$101,14,0)</f>
        <v>595</v>
      </c>
      <c r="N23" s="13" t="n">
        <f aca="false">VLOOKUP(L23,'Denúncias CeA por UF e mês'!$B$106:$O$133,14,0)</f>
        <v>161</v>
      </c>
      <c r="O23" s="15" t="n">
        <f aca="false">(N23-M23)/M23</f>
        <v>-0.729411764705882</v>
      </c>
    </row>
    <row collapsed="false" customFormat="false" customHeight="false" hidden="false" ht="14.75" outlineLevel="0" r="24">
      <c r="B24" s="10" t="s">
        <v>41</v>
      </c>
      <c r="C24" s="13" t="n">
        <f aca="false">VLOOKUP(B24,'Denúncias CeA por UF e mês'!$B$10:$O$37,14,0)</f>
        <v>324</v>
      </c>
      <c r="D24" s="13" t="n">
        <f aca="false">VLOOKUP(B24,'Denúncias CeA por UF e mês'!$B$42:$O$69,14,0)</f>
        <v>400</v>
      </c>
      <c r="E24" s="15" t="n">
        <f aca="false">(D24-C24)/C24</f>
        <v>0.234567901234568</v>
      </c>
      <c r="G24" s="10" t="s">
        <v>41</v>
      </c>
      <c r="H24" s="13" t="n">
        <f aca="false">VLOOKUP(G24,'Denúncias CeA por UF e mês'!$B$42:$O$69,14,0)</f>
        <v>400</v>
      </c>
      <c r="I24" s="13" t="n">
        <f aca="false">VLOOKUP(G24,'Denúncias CeA por UF e mês'!$B$74:$O$101,14,0)</f>
        <v>349</v>
      </c>
      <c r="J24" s="15" t="n">
        <f aca="false">(I24-H24)/H24</f>
        <v>-0.1275</v>
      </c>
      <c r="L24" s="10" t="s">
        <v>41</v>
      </c>
      <c r="M24" s="13" t="n">
        <f aca="false">VLOOKUP(L24,'Denúncias CeA por UF e mês'!$B$74:$O$101,14,0)</f>
        <v>349</v>
      </c>
      <c r="N24" s="13" t="n">
        <f aca="false">VLOOKUP(L24,'Denúncias CeA por UF e mês'!$B$106:$O$133,14,0)</f>
        <v>61</v>
      </c>
      <c r="O24" s="15" t="n">
        <f aca="false">(N24-M24)/M24</f>
        <v>-0.825214899713467</v>
      </c>
    </row>
    <row collapsed="false" customFormat="false" customHeight="false" hidden="false" ht="14.75" outlineLevel="0" r="25">
      <c r="B25" s="10" t="s">
        <v>42</v>
      </c>
      <c r="C25" s="13" t="n">
        <f aca="false">VLOOKUP(B25,'Denúncias CeA por UF e mês'!$B$10:$O$37,14,0)</f>
        <v>34</v>
      </c>
      <c r="D25" s="13" t="n">
        <f aca="false">VLOOKUP(B25,'Denúncias CeA por UF e mês'!$B$42:$O$69,14,0)</f>
        <v>44</v>
      </c>
      <c r="E25" s="15" t="n">
        <f aca="false">(D25-C25)/C25</f>
        <v>0.294117647058823</v>
      </c>
      <c r="G25" s="10" t="s">
        <v>42</v>
      </c>
      <c r="H25" s="13" t="n">
        <f aca="false">VLOOKUP(G25,'Denúncias CeA por UF e mês'!$B$42:$O$69,14,0)</f>
        <v>44</v>
      </c>
      <c r="I25" s="13" t="n">
        <f aca="false">VLOOKUP(G25,'Denúncias CeA por UF e mês'!$B$74:$O$101,14,0)</f>
        <v>31</v>
      </c>
      <c r="J25" s="15" t="n">
        <f aca="false">(I25-H25)/H25</f>
        <v>-0.295454545454545</v>
      </c>
      <c r="L25" s="10" t="s">
        <v>42</v>
      </c>
      <c r="M25" s="13" t="n">
        <f aca="false">VLOOKUP(L25,'Denúncias CeA por UF e mês'!$B$74:$O$101,14,0)</f>
        <v>31</v>
      </c>
      <c r="N25" s="13" t="n">
        <f aca="false">VLOOKUP(L25,'Denúncias CeA por UF e mês'!$B$106:$O$133,14,0)</f>
        <v>10</v>
      </c>
      <c r="O25" s="15" t="n">
        <f aca="false">(N25-M25)/M25</f>
        <v>-0.67741935483871</v>
      </c>
    </row>
    <row collapsed="false" customFormat="false" customHeight="false" hidden="false" ht="14.75" outlineLevel="0" r="26">
      <c r="B26" s="10" t="s">
        <v>43</v>
      </c>
      <c r="C26" s="13" t="n">
        <f aca="false">VLOOKUP(B26,'Denúncias CeA por UF e mês'!$B$10:$O$37,14,0)</f>
        <v>1002</v>
      </c>
      <c r="D26" s="13" t="n">
        <f aca="false">VLOOKUP(B26,'Denúncias CeA por UF e mês'!$B$42:$O$69,14,0)</f>
        <v>1501</v>
      </c>
      <c r="E26" s="15" t="n">
        <f aca="false">(D26-C26)/C26</f>
        <v>0.498003992015968</v>
      </c>
      <c r="G26" s="10" t="s">
        <v>43</v>
      </c>
      <c r="H26" s="13" t="n">
        <f aca="false">VLOOKUP(G26,'Denúncias CeA por UF e mês'!$B$42:$O$69,14,0)</f>
        <v>1501</v>
      </c>
      <c r="I26" s="13" t="n">
        <f aca="false">VLOOKUP(G26,'Denúncias CeA por UF e mês'!$B$74:$O$101,14,0)</f>
        <v>1389</v>
      </c>
      <c r="J26" s="15" t="n">
        <f aca="false">(I26-H26)/H26</f>
        <v>-0.0746169220519653</v>
      </c>
      <c r="L26" s="10" t="s">
        <v>43</v>
      </c>
      <c r="M26" s="13" t="n">
        <f aca="false">VLOOKUP(L26,'Denúncias CeA por UF e mês'!$B$74:$O$101,14,0)</f>
        <v>1389</v>
      </c>
      <c r="N26" s="13" t="n">
        <f aca="false">VLOOKUP(L26,'Denúncias CeA por UF e mês'!$B$106:$O$133,14,0)</f>
        <v>358</v>
      </c>
      <c r="O26" s="15" t="n">
        <f aca="false">(N26-M26)/M26</f>
        <v>-0.742260619150468</v>
      </c>
    </row>
    <row collapsed="false" customFormat="false" customHeight="false" hidden="false" ht="14.75" outlineLevel="0" r="27">
      <c r="B27" s="10" t="s">
        <v>44</v>
      </c>
      <c r="C27" s="13" t="n">
        <f aca="false">VLOOKUP(B27,'Denúncias CeA por UF e mês'!$B$10:$O$37,14,0)</f>
        <v>593</v>
      </c>
      <c r="D27" s="13" t="n">
        <f aca="false">VLOOKUP(B27,'Denúncias CeA por UF e mês'!$B$42:$O$69,14,0)</f>
        <v>822</v>
      </c>
      <c r="E27" s="15" t="n">
        <f aca="false">(D27-C27)/C27</f>
        <v>0.386172006745363</v>
      </c>
      <c r="G27" s="10" t="s">
        <v>44</v>
      </c>
      <c r="H27" s="13" t="n">
        <f aca="false">VLOOKUP(G27,'Denúncias CeA por UF e mês'!$B$42:$O$69,14,0)</f>
        <v>822</v>
      </c>
      <c r="I27" s="13" t="n">
        <f aca="false">VLOOKUP(G27,'Denúncias CeA por UF e mês'!$B$74:$O$101,14,0)</f>
        <v>1084</v>
      </c>
      <c r="J27" s="15" t="n">
        <f aca="false">(I27-H27)/H27</f>
        <v>0.318734793187348</v>
      </c>
      <c r="L27" s="10" t="s">
        <v>44</v>
      </c>
      <c r="M27" s="13" t="n">
        <f aca="false">VLOOKUP(L27,'Denúncias CeA por UF e mês'!$B$74:$O$101,14,0)</f>
        <v>1084</v>
      </c>
      <c r="N27" s="13" t="n">
        <f aca="false">VLOOKUP(L27,'Denúncias CeA por UF e mês'!$B$106:$O$133,14,0)</f>
        <v>279</v>
      </c>
      <c r="O27" s="15" t="n">
        <f aca="false">(N27-M27)/M27</f>
        <v>-0.742619926199262</v>
      </c>
    </row>
    <row collapsed="false" customFormat="false" customHeight="false" hidden="false" ht="14.75" outlineLevel="0" r="28">
      <c r="B28" s="10" t="s">
        <v>45</v>
      </c>
      <c r="C28" s="13" t="n">
        <f aca="false">VLOOKUP(B28,'Denúncias CeA por UF e mês'!$B$10:$O$37,14,0)</f>
        <v>196</v>
      </c>
      <c r="D28" s="13" t="n">
        <f aca="false">VLOOKUP(B28,'Denúncias CeA por UF e mês'!$B$42:$O$69,14,0)</f>
        <v>315</v>
      </c>
      <c r="E28" s="15" t="n">
        <f aca="false">(D28-C28)/C28</f>
        <v>0.607142857142857</v>
      </c>
      <c r="G28" s="10" t="s">
        <v>45</v>
      </c>
      <c r="H28" s="13" t="n">
        <f aca="false">VLOOKUP(G28,'Denúncias CeA por UF e mês'!$B$42:$O$69,14,0)</f>
        <v>315</v>
      </c>
      <c r="I28" s="13" t="n">
        <f aca="false">VLOOKUP(G28,'Denúncias CeA por UF e mês'!$B$74:$O$101,14,0)</f>
        <v>282</v>
      </c>
      <c r="J28" s="15" t="n">
        <f aca="false">(I28-H28)/H28</f>
        <v>-0.104761904761905</v>
      </c>
      <c r="L28" s="10" t="s">
        <v>45</v>
      </c>
      <c r="M28" s="13" t="n">
        <f aca="false">VLOOKUP(L28,'Denúncias CeA por UF e mês'!$B$74:$O$101,14,0)</f>
        <v>282</v>
      </c>
      <c r="N28" s="13" t="n">
        <f aca="false">VLOOKUP(L28,'Denúncias CeA por UF e mês'!$B$106:$O$133,14,0)</f>
        <v>61</v>
      </c>
      <c r="O28" s="15" t="n">
        <f aca="false">(N28-M28)/M28</f>
        <v>-0.783687943262411</v>
      </c>
    </row>
    <row collapsed="false" customFormat="false" customHeight="false" hidden="false" ht="14.75" outlineLevel="0" r="29">
      <c r="B29" s="10" t="s">
        <v>46</v>
      </c>
      <c r="C29" s="13" t="n">
        <f aca="false">VLOOKUP(B29,'Denúncias CeA por UF e mês'!$B$10:$O$37,14,0)</f>
        <v>2251</v>
      </c>
      <c r="D29" s="13" t="n">
        <f aca="false">VLOOKUP(B29,'Denúncias CeA por UF e mês'!$B$42:$O$69,14,0)</f>
        <v>3106</v>
      </c>
      <c r="E29" s="15" t="n">
        <f aca="false">(D29-C29)/C29</f>
        <v>0.379831186139494</v>
      </c>
      <c r="G29" s="10" t="s">
        <v>46</v>
      </c>
      <c r="H29" s="13" t="n">
        <f aca="false">VLOOKUP(G29,'Denúncias CeA por UF e mês'!$B$42:$O$69,14,0)</f>
        <v>3106</v>
      </c>
      <c r="I29" s="13" t="n">
        <f aca="false">VLOOKUP(G29,'Denúncias CeA por UF e mês'!$B$74:$O$101,14,0)</f>
        <v>3302</v>
      </c>
      <c r="J29" s="15" t="n">
        <f aca="false">(I29-H29)/H29</f>
        <v>0.0631036703155183</v>
      </c>
      <c r="L29" s="10" t="s">
        <v>46</v>
      </c>
      <c r="M29" s="13" t="n">
        <f aca="false">VLOOKUP(L29,'Denúncias CeA por UF e mês'!$B$74:$O$101,14,0)</f>
        <v>3302</v>
      </c>
      <c r="N29" s="13" t="n">
        <f aca="false">VLOOKUP(L29,'Denúncias CeA por UF e mês'!$B$106:$O$133,14,0)</f>
        <v>959</v>
      </c>
      <c r="O29" s="15" t="n">
        <f aca="false">(N29-M29)/M29</f>
        <v>-0.709569957601454</v>
      </c>
    </row>
    <row collapsed="false" customFormat="false" customHeight="false" hidden="false" ht="14.75" outlineLevel="0" r="30">
      <c r="B30" s="10" t="s">
        <v>47</v>
      </c>
      <c r="C30" s="13" t="n">
        <f aca="false">VLOOKUP(B30,'Denúncias CeA por UF e mês'!$B$10:$O$37,14,0)</f>
        <v>147</v>
      </c>
      <c r="D30" s="13" t="n">
        <f aca="false">VLOOKUP(B30,'Denúncias CeA por UF e mês'!$B$42:$O$69,14,0)</f>
        <v>156</v>
      </c>
      <c r="E30" s="15" t="n">
        <f aca="false">(D30-C30)/C30</f>
        <v>0.0612244897959184</v>
      </c>
      <c r="G30" s="10" t="s">
        <v>47</v>
      </c>
      <c r="H30" s="13" t="n">
        <f aca="false">VLOOKUP(G30,'Denúncias CeA por UF e mês'!$B$42:$O$69,14,0)</f>
        <v>156</v>
      </c>
      <c r="I30" s="13" t="n">
        <f aca="false">VLOOKUP(G30,'Denúncias CeA por UF e mês'!$B$74:$O$101,14,0)</f>
        <v>130</v>
      </c>
      <c r="J30" s="15" t="n">
        <f aca="false">(I30-H30)/H30</f>
        <v>-0.166666666666667</v>
      </c>
      <c r="L30" s="10" t="s">
        <v>47</v>
      </c>
      <c r="M30" s="13" t="n">
        <f aca="false">VLOOKUP(L30,'Denúncias CeA por UF e mês'!$B$74:$O$101,14,0)</f>
        <v>130</v>
      </c>
      <c r="N30" s="13" t="n">
        <f aca="false">VLOOKUP(L30,'Denúncias CeA por UF e mês'!$B$106:$O$133,14,0)</f>
        <v>15</v>
      </c>
      <c r="O30" s="15" t="n">
        <f aca="false">(N30-M30)/M30</f>
        <v>-0.884615384615385</v>
      </c>
    </row>
    <row collapsed="false" customFormat="false" customHeight="false" hidden="false" ht="14.75" outlineLevel="0" r="31">
      <c r="B31" s="10" t="s">
        <v>48</v>
      </c>
      <c r="C31" s="13" t="n">
        <f aca="false">VLOOKUP(B31,'Denúncias CeA por UF e mês'!$B$10:$O$37,14,0)</f>
        <v>22</v>
      </c>
      <c r="D31" s="13" t="n">
        <f aca="false">VLOOKUP(B31,'Denúncias CeA por UF e mês'!$B$42:$O$69,14,0)</f>
        <v>41</v>
      </c>
      <c r="E31" s="15" t="n">
        <f aca="false">(D31-C31)/C31</f>
        <v>0.863636363636364</v>
      </c>
      <c r="G31" s="10" t="s">
        <v>48</v>
      </c>
      <c r="H31" s="13" t="n">
        <f aca="false">VLOOKUP(G31,'Denúncias CeA por UF e mês'!$B$42:$O$69,14,0)</f>
        <v>41</v>
      </c>
      <c r="I31" s="13" t="n">
        <f aca="false">VLOOKUP(G31,'Denúncias CeA por UF e mês'!$B$74:$O$101,14,0)</f>
        <v>91</v>
      </c>
      <c r="J31" s="15" t="n">
        <f aca="false">(I31-H31)/H31</f>
        <v>1.21951219512195</v>
      </c>
      <c r="L31" s="10" t="s">
        <v>48</v>
      </c>
      <c r="M31" s="13" t="n">
        <f aca="false">VLOOKUP(L31,'Denúncias CeA por UF e mês'!$B$74:$O$101,14,0)</f>
        <v>91</v>
      </c>
      <c r="N31" s="13" t="n">
        <f aca="false">VLOOKUP(L31,'Denúncias CeA por UF e mês'!$B$106:$O$133,14,0)</f>
        <v>11</v>
      </c>
      <c r="O31" s="15" t="n">
        <f aca="false">(N31-M31)/M31</f>
        <v>-0.879120879120879</v>
      </c>
    </row>
    <row collapsed="false" customFormat="false" customHeight="false" hidden="false" ht="14.75" outlineLevel="0" r="32">
      <c r="B32" s="16" t="s">
        <v>19</v>
      </c>
      <c r="C32" s="17" t="n">
        <f aca="false">SUM(C4:C31)</f>
        <v>22022</v>
      </c>
      <c r="D32" s="17" t="n">
        <f aca="false">SUM(D4:D31)</f>
        <v>31551</v>
      </c>
      <c r="E32" s="15" t="n">
        <f aca="false">(D32-C32)/C32</f>
        <v>0.432703659976387</v>
      </c>
      <c r="G32" s="16" t="s">
        <v>19</v>
      </c>
      <c r="H32" s="17" t="n">
        <f aca="false">SUM(H4:H31)</f>
        <v>31551</v>
      </c>
      <c r="I32" s="17" t="n">
        <f aca="false">SUM(I4:I31)</f>
        <v>26613</v>
      </c>
      <c r="J32" s="18" t="n">
        <f aca="false">(I32-H32)/H32</f>
        <v>-0.156508510031378</v>
      </c>
      <c r="L32" s="16" t="s">
        <v>19</v>
      </c>
      <c r="M32" s="17" t="n">
        <f aca="false">SUM(M4:M31)</f>
        <v>26613</v>
      </c>
      <c r="N32" s="17" t="n">
        <f aca="false">SUM(N4:N31)</f>
        <v>6106</v>
      </c>
      <c r="O32" s="18" t="n">
        <f aca="false">(N32-M32)/M32</f>
        <v>-0.770563258557848</v>
      </c>
    </row>
    <row collapsed="false" customFormat="false" customHeight="true" hidden="false" ht="15.75" outlineLevel="0" r="33">
      <c r="B33" s="32" t="s">
        <v>57</v>
      </c>
      <c r="C33" s="32"/>
      <c r="D33" s="32"/>
      <c r="E33" s="32"/>
      <c r="F33" s="32"/>
      <c r="G33" s="32"/>
      <c r="H33" s="32"/>
      <c r="I33" s="32"/>
      <c r="J33" s="32"/>
    </row>
  </sheetData>
  <mergeCells count="4">
    <mergeCell ref="B2:E2"/>
    <mergeCell ref="G2:J2"/>
    <mergeCell ref="L2:O2"/>
    <mergeCell ref="B33:J33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X33"/>
  <sheetViews>
    <sheetView colorId="64" defaultGridColor="true" rightToLeft="false" showFormulas="false" showGridLines="false" showOutlineSymbols="true" showRowColHeaders="fals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1" width="4.46666666666667"/>
    <col collapsed="false" hidden="false" max="2" min="2" style="1" width="12.4078431372549"/>
    <col collapsed="false" hidden="false" max="3" min="3" style="1" width="7.2156862745098"/>
    <col collapsed="false" hidden="false" max="5" min="4" style="1" width="14.7137254901961"/>
    <col collapsed="false" hidden="false" max="6" min="6" style="1" width="15.0039215686275"/>
    <col collapsed="false" hidden="false" max="7" min="7" style="1" width="1.72941176470588"/>
    <col collapsed="false" hidden="false" max="8" min="8" style="1" width="12.4078431372549"/>
    <col collapsed="false" hidden="false" max="9" min="9" style="1" width="7.2156862745098"/>
    <col collapsed="false" hidden="false" max="11" min="10" style="1" width="14.7137254901961"/>
    <col collapsed="false" hidden="false" max="12" min="12" style="1" width="15.1490196078431"/>
    <col collapsed="false" hidden="false" max="13" min="13" style="1" width="2.0156862745098"/>
    <col collapsed="false" hidden="false" max="14" min="14" style="1" width="12.4078431372549"/>
    <col collapsed="false" hidden="false" max="15" min="15" style="1" width="7.2156862745098"/>
    <col collapsed="false" hidden="false" max="16" min="16" style="1" width="14.7137254901961"/>
    <col collapsed="false" hidden="false" max="17" min="17" style="1" width="14.2823529411765"/>
    <col collapsed="false" hidden="false" max="18" min="18" style="3" width="14.7137254901961"/>
    <col collapsed="false" hidden="false" max="19" min="19" style="1" width="1.87058823529412"/>
    <col collapsed="false" hidden="false" max="21" min="20" style="1" width="9.23529411764706"/>
    <col collapsed="false" hidden="false" max="22" min="22" style="1" width="11.5411764705882"/>
    <col collapsed="false" hidden="false" max="23" min="23" style="1" width="11.8313725490196"/>
    <col collapsed="false" hidden="false" max="24" min="24" style="1" width="16.1607843137255"/>
    <col collapsed="false" hidden="false" max="257" min="25" style="1" width="9.23529411764706"/>
  </cols>
  <sheetData>
    <row collapsed="false" customFormat="true" customHeight="true" hidden="false" ht="16.5" outlineLevel="0" r="2" s="33">
      <c r="B2" s="34" t="s">
        <v>58</v>
      </c>
      <c r="C2" s="34"/>
      <c r="D2" s="34"/>
      <c r="E2" s="34"/>
      <c r="F2" s="34"/>
      <c r="H2" s="34" t="s">
        <v>59</v>
      </c>
      <c r="I2" s="34"/>
      <c r="J2" s="34"/>
      <c r="K2" s="34"/>
      <c r="L2" s="34"/>
      <c r="N2" s="34" t="s">
        <v>60</v>
      </c>
      <c r="O2" s="34"/>
      <c r="P2" s="34"/>
      <c r="Q2" s="34"/>
      <c r="R2" s="34"/>
      <c r="T2" s="34" t="s">
        <v>61</v>
      </c>
      <c r="U2" s="34"/>
      <c r="V2" s="34"/>
      <c r="W2" s="34"/>
      <c r="X2" s="34"/>
    </row>
    <row collapsed="false" customFormat="false" customHeight="false" hidden="false" ht="41.75" outlineLevel="0" r="3">
      <c r="B3" s="10" t="s">
        <v>62</v>
      </c>
      <c r="C3" s="11" t="s">
        <v>6</v>
      </c>
      <c r="D3" s="35" t="s">
        <v>63</v>
      </c>
      <c r="E3" s="35" t="s">
        <v>64</v>
      </c>
      <c r="F3" s="36" t="s">
        <v>65</v>
      </c>
      <c r="H3" s="10" t="s">
        <v>62</v>
      </c>
      <c r="I3" s="11" t="s">
        <v>6</v>
      </c>
      <c r="J3" s="35" t="s">
        <v>63</v>
      </c>
      <c r="K3" s="35" t="s">
        <v>64</v>
      </c>
      <c r="L3" s="36" t="s">
        <v>65</v>
      </c>
      <c r="N3" s="10" t="s">
        <v>62</v>
      </c>
      <c r="O3" s="11" t="s">
        <v>6</v>
      </c>
      <c r="P3" s="35" t="s">
        <v>63</v>
      </c>
      <c r="Q3" s="35" t="s">
        <v>64</v>
      </c>
      <c r="R3" s="36" t="s">
        <v>65</v>
      </c>
      <c r="T3" s="10" t="s">
        <v>62</v>
      </c>
      <c r="U3" s="11" t="s">
        <v>6</v>
      </c>
      <c r="V3" s="35" t="s">
        <v>63</v>
      </c>
      <c r="W3" s="35" t="s">
        <v>64</v>
      </c>
      <c r="X3" s="36" t="s">
        <v>65</v>
      </c>
    </row>
    <row collapsed="false" customFormat="false" customHeight="false" hidden="false" ht="14.75" outlineLevel="0" r="4">
      <c r="B4" s="37" t="s">
        <v>66</v>
      </c>
      <c r="C4" s="11" t="s">
        <v>25</v>
      </c>
      <c r="D4" s="13" t="n">
        <f aca="false">VLOOKUP(C4,'Denúncias CeA por UF e mês'!$B$10:$O$37,14,0)</f>
        <v>2889</v>
      </c>
      <c r="E4" s="13" t="n">
        <v>4410633</v>
      </c>
      <c r="F4" s="38" t="n">
        <f aca="false">IF(ISERROR(D4/(E4/100000)),"",(D4/(E4/100000)))</f>
        <v>65.5008022657972</v>
      </c>
      <c r="H4" s="37" t="s">
        <v>66</v>
      </c>
      <c r="I4" s="11" t="s">
        <v>27</v>
      </c>
      <c r="J4" s="13" t="n">
        <f aca="false">VLOOKUP(I4,'Denúncias CeA por UF e mês'!$B$42:$O$69,14,0)</f>
        <v>1008</v>
      </c>
      <c r="K4" s="13" t="n">
        <v>740095</v>
      </c>
      <c r="L4" s="38" t="n">
        <f aca="false">IF(ISERROR(J4/(K4/100000)),"",(J4/(K4/100000)))</f>
        <v>136.198731243962</v>
      </c>
      <c r="N4" s="37" t="s">
        <v>66</v>
      </c>
      <c r="O4" s="11" t="s">
        <v>27</v>
      </c>
      <c r="P4" s="13" t="n">
        <f aca="false">VLOOKUP(O4,'Denúncias CeA por UF e mês'!$B$74:$O$101,14,0)</f>
        <v>672</v>
      </c>
      <c r="Q4" s="13" t="n">
        <v>740095</v>
      </c>
      <c r="R4" s="38" t="n">
        <f aca="false">IF(ISERROR(P4/(Q4/100000)),"",(P4/(Q4/100000)))</f>
        <v>90.7991541626413</v>
      </c>
      <c r="T4" s="37" t="s">
        <v>66</v>
      </c>
      <c r="U4" s="11" t="s">
        <v>27</v>
      </c>
      <c r="V4" s="13" t="n">
        <f aca="false">VLOOKUP(U4,'Denúncias CeA por UF e mês'!$B$106:$O$133,14,0)</f>
        <v>161</v>
      </c>
      <c r="W4" s="13" t="n">
        <v>740095</v>
      </c>
      <c r="X4" s="38" t="n">
        <f aca="false">IF(ISERROR(V4/(W4/100000)),"",(V4/(W4/100000)))</f>
        <v>21.7539640181328</v>
      </c>
    </row>
    <row collapsed="false" customFormat="false" customHeight="false" hidden="false" ht="14.75" outlineLevel="0" r="5">
      <c r="B5" s="37" t="s">
        <v>67</v>
      </c>
      <c r="C5" s="11" t="s">
        <v>41</v>
      </c>
      <c r="D5" s="13" t="n">
        <f aca="false">VLOOKUP(C5,'Denúncias CeA por UF e mês'!$B$10:$O$37,14,0)</f>
        <v>324</v>
      </c>
      <c r="E5" s="13" t="n">
        <v>520214</v>
      </c>
      <c r="F5" s="38" t="n">
        <f aca="false">IF(ISERROR(D5/(E5/100000)),"",(D5/(E5/100000)))</f>
        <v>62.2820608441911</v>
      </c>
      <c r="H5" s="37" t="s">
        <v>67</v>
      </c>
      <c r="I5" s="11" t="s">
        <v>40</v>
      </c>
      <c r="J5" s="13" t="n">
        <f aca="false">VLOOKUP(I5,'Denúncias CeA por UF e mês'!$B$42:$O$69,14,0)</f>
        <v>855</v>
      </c>
      <c r="K5" s="13" t="n">
        <v>970827</v>
      </c>
      <c r="L5" s="38" t="n">
        <f aca="false">IF(ISERROR(J5/(K5/100000)),"",(J5/(K5/100000)))</f>
        <v>88.0692440568711</v>
      </c>
      <c r="N5" s="37" t="s">
        <v>67</v>
      </c>
      <c r="O5" s="11" t="s">
        <v>35</v>
      </c>
      <c r="P5" s="13" t="n">
        <f aca="false">VLOOKUP(O5,'Denúncias CeA por UF e mês'!$B$74:$O$101,14,0)</f>
        <v>797</v>
      </c>
      <c r="Q5" s="13" t="n">
        <v>1168690</v>
      </c>
      <c r="R5" s="38" t="n">
        <f aca="false">IF(ISERROR(P5/(Q5/100000)),"",(P5/(Q5/100000)))</f>
        <v>68.1960143408432</v>
      </c>
      <c r="T5" s="37" t="s">
        <v>67</v>
      </c>
      <c r="U5" s="11" t="s">
        <v>40</v>
      </c>
      <c r="V5" s="13" t="n">
        <f aca="false">VLOOKUP(U5,'Denúncias CeA por UF e mês'!$B$106:$O$133,14,0)</f>
        <v>161</v>
      </c>
      <c r="W5" s="13" t="n">
        <v>970827</v>
      </c>
      <c r="X5" s="38" t="n">
        <f aca="false">IF(ISERROR(V5/(W5/100000)),"",(V5/(W5/100000)))</f>
        <v>16.5837991732822</v>
      </c>
    </row>
    <row collapsed="false" customFormat="false" customHeight="false" hidden="false" ht="14.75" outlineLevel="0" r="6">
      <c r="B6" s="37" t="s">
        <v>68</v>
      </c>
      <c r="C6" s="11" t="s">
        <v>40</v>
      </c>
      <c r="D6" s="13" t="n">
        <f aca="false">VLOOKUP(C6,'Denúncias CeA por UF e mês'!$B$10:$O$37,14,0)</f>
        <v>597</v>
      </c>
      <c r="E6" s="13" t="n">
        <v>970827</v>
      </c>
      <c r="F6" s="38" t="n">
        <f aca="false">IF(ISERROR(D6/(E6/100000)),"",(D6/(E6/100000)))</f>
        <v>61.493963394096</v>
      </c>
      <c r="H6" s="37" t="s">
        <v>69</v>
      </c>
      <c r="I6" s="11" t="s">
        <v>25</v>
      </c>
      <c r="J6" s="13" t="n">
        <f aca="false">VLOOKUP(I6,'Denúncias CeA por UF e mês'!$B$42:$O$69,14,0)</f>
        <v>3775</v>
      </c>
      <c r="K6" s="13" t="n">
        <v>4410633</v>
      </c>
      <c r="L6" s="38" t="n">
        <f aca="false">IF(ISERROR(J6/(K6/100000)),"",(J6/(K6/100000)))</f>
        <v>85.5886218599462</v>
      </c>
      <c r="N6" s="37" t="s">
        <v>68</v>
      </c>
      <c r="O6" s="11" t="s">
        <v>41</v>
      </c>
      <c r="P6" s="13" t="n">
        <f aca="false">VLOOKUP(O6,'Denúncias CeA por UF e mês'!$B$74:$O$101,14,0)</f>
        <v>349</v>
      </c>
      <c r="Q6" s="13" t="n">
        <v>520214</v>
      </c>
      <c r="R6" s="38" t="n">
        <f aca="false">IF(ISERROR(P6/(Q6/100000)),"",(P6/(Q6/100000)))</f>
        <v>67.0877754155021</v>
      </c>
      <c r="T6" s="37" t="s">
        <v>68</v>
      </c>
      <c r="U6" s="11" t="s">
        <v>44</v>
      </c>
      <c r="V6" s="13" t="n">
        <f aca="false">VLOOKUP(U6,'Denúncias CeA por UF e mês'!$B$106:$O$133,14,0)</f>
        <v>279</v>
      </c>
      <c r="W6" s="13" t="n">
        <v>1688501</v>
      </c>
      <c r="X6" s="38" t="n">
        <f aca="false">IF(ISERROR(V6/(W6/100000)),"",(V6/(W6/100000)))</f>
        <v>16.5235318190513</v>
      </c>
    </row>
    <row collapsed="false" customFormat="false" customHeight="false" hidden="false" ht="14.75" outlineLevel="0" r="7">
      <c r="B7" s="37" t="s">
        <v>70</v>
      </c>
      <c r="C7" s="11" t="s">
        <v>23</v>
      </c>
      <c r="D7" s="13" t="n">
        <f aca="false">VLOOKUP(C7,'Denúncias CeA por UF e mês'!$B$10:$O$37,14,0)</f>
        <v>772</v>
      </c>
      <c r="E7" s="13" t="n">
        <v>1383457</v>
      </c>
      <c r="F7" s="38" t="n">
        <f aca="false">IF(ISERROR(D7/(E7/100000)),"",(D7/(E7/100000)))</f>
        <v>55.8022403298404</v>
      </c>
      <c r="H7" s="37" t="s">
        <v>71</v>
      </c>
      <c r="I7" s="11" t="s">
        <v>21</v>
      </c>
      <c r="J7" s="13" t="n">
        <f aca="false">VLOOKUP(I7,'Denúncias CeA por UF e mês'!$B$42:$O$69,14,0)</f>
        <v>242</v>
      </c>
      <c r="K7" s="13" t="n">
        <v>295179</v>
      </c>
      <c r="L7" s="38" t="n">
        <f aca="false">IF(ISERROR(J7/(K7/100000)),"",(J7/(K7/100000)))</f>
        <v>81.984151989132</v>
      </c>
      <c r="N7" s="37" t="s">
        <v>70</v>
      </c>
      <c r="O7" s="11" t="s">
        <v>39</v>
      </c>
      <c r="P7" s="13" t="n">
        <f aca="false">VLOOKUP(O7,'Denúncias CeA por UF e mês'!$B$74:$O$101,14,0)</f>
        <v>2780</v>
      </c>
      <c r="Q7" s="13" t="n">
        <v>4158826</v>
      </c>
      <c r="R7" s="38" t="n">
        <f aca="false">IF(ISERROR(P7/(Q7/100000)),"",(P7/(Q7/100000)))</f>
        <v>66.8457877295179</v>
      </c>
      <c r="T7" s="37" t="s">
        <v>70</v>
      </c>
      <c r="U7" s="11" t="s">
        <v>32</v>
      </c>
      <c r="V7" s="13" t="n">
        <f aca="false">VLOOKUP(U7,'Denúncias CeA por UF e mês'!$B$106:$O$133,14,0)</f>
        <v>121</v>
      </c>
      <c r="W7" s="13" t="n">
        <v>750128</v>
      </c>
      <c r="X7" s="38" t="n">
        <f aca="false">IF(ISERROR(V7/(W7/100000)),"",(V7/(W7/100000)))</f>
        <v>16.1305803809483</v>
      </c>
    </row>
    <row collapsed="false" customFormat="false" customHeight="false" hidden="false" ht="14.75" outlineLevel="0" r="8">
      <c r="B8" s="37" t="s">
        <v>72</v>
      </c>
      <c r="C8" s="11" t="s">
        <v>30</v>
      </c>
      <c r="D8" s="13" t="n">
        <f aca="false">VLOOKUP(C8,'Denúncias CeA por UF e mês'!$B$10:$O$37,14,0)</f>
        <v>1332</v>
      </c>
      <c r="E8" s="13" t="n">
        <v>2451464</v>
      </c>
      <c r="F8" s="38" t="n">
        <f aca="false">IF(ISERROR(D8/(E8/100000)),"",(D8/(E8/100000)))</f>
        <v>54.3348790763397</v>
      </c>
      <c r="H8" s="37" t="s">
        <v>68</v>
      </c>
      <c r="I8" s="11" t="s">
        <v>32</v>
      </c>
      <c r="J8" s="13" t="n">
        <f aca="false">VLOOKUP(I8,'Denúncias CeA por UF e mês'!$B$42:$O$69,14,0)</f>
        <v>609</v>
      </c>
      <c r="K8" s="13" t="n">
        <v>750128</v>
      </c>
      <c r="L8" s="38" t="n">
        <f aca="false">IF(ISERROR(J8/(K8/100000)),"",(J8/(K8/100000)))</f>
        <v>81.1861442313845</v>
      </c>
      <c r="N8" s="37" t="s">
        <v>72</v>
      </c>
      <c r="O8" s="11" t="s">
        <v>21</v>
      </c>
      <c r="P8" s="13" t="n">
        <f aca="false">VLOOKUP(O8,'Denúncias CeA por UF e mês'!$B$74:$O$101,14,0)</f>
        <v>188</v>
      </c>
      <c r="Q8" s="13" t="n">
        <v>295179</v>
      </c>
      <c r="R8" s="38" t="n">
        <f aca="false">IF(ISERROR(P8/(Q8/100000)),"",(P8/(Q8/100000)))</f>
        <v>63.6901676609786</v>
      </c>
      <c r="T8" s="37" t="s">
        <v>72</v>
      </c>
      <c r="U8" s="11" t="s">
        <v>35</v>
      </c>
      <c r="V8" s="13" t="n">
        <f aca="false">VLOOKUP(U8,'Denúncias CeA por UF e mês'!$B$106:$O$133,14,0)</f>
        <v>177</v>
      </c>
      <c r="W8" s="13" t="n">
        <v>1168690</v>
      </c>
      <c r="X8" s="38" t="n">
        <f aca="false">IF(ISERROR(V8/(W8/100000)),"",(V8/(W8/100000)))</f>
        <v>15.1451625324081</v>
      </c>
    </row>
    <row collapsed="false" customFormat="false" customHeight="false" hidden="false" ht="14.75" outlineLevel="0" r="9">
      <c r="B9" s="37" t="s">
        <v>71</v>
      </c>
      <c r="C9" s="11" t="s">
        <v>27</v>
      </c>
      <c r="D9" s="13" t="n">
        <f aca="false">VLOOKUP(C9,'Denúncias CeA por UF e mês'!$B$10:$O$37,14,0)</f>
        <v>399</v>
      </c>
      <c r="E9" s="13" t="n">
        <v>740095</v>
      </c>
      <c r="F9" s="38" t="n">
        <f aca="false">IF(ISERROR(D9/(E9/100000)),"",(D9/(E9/100000)))</f>
        <v>53.9119977840683</v>
      </c>
      <c r="H9" s="37" t="s">
        <v>70</v>
      </c>
      <c r="I9" s="11" t="s">
        <v>41</v>
      </c>
      <c r="J9" s="13" t="n">
        <f aca="false">VLOOKUP(I9,'Denúncias CeA por UF e mês'!$B$42:$O$69,14,0)</f>
        <v>400</v>
      </c>
      <c r="K9" s="13" t="n">
        <v>520214</v>
      </c>
      <c r="L9" s="38" t="n">
        <f aca="false">IF(ISERROR(J9/(K9/100000)),"",(J9/(K9/100000)))</f>
        <v>76.8914331409766</v>
      </c>
      <c r="N9" s="37" t="s">
        <v>71</v>
      </c>
      <c r="O9" s="11" t="s">
        <v>44</v>
      </c>
      <c r="P9" s="13" t="n">
        <f aca="false">VLOOKUP(O9,'Denúncias CeA por UF e mês'!$B$74:$O$101,14,0)</f>
        <v>1084</v>
      </c>
      <c r="Q9" s="13" t="n">
        <v>1688501</v>
      </c>
      <c r="R9" s="38" t="n">
        <f aca="false">IF(ISERROR(P9/(Q9/100000)),"",(P9/(Q9/100000)))</f>
        <v>64.1989551679271</v>
      </c>
      <c r="T9" s="37" t="s">
        <v>71</v>
      </c>
      <c r="U9" s="11" t="s">
        <v>25</v>
      </c>
      <c r="V9" s="13" t="n">
        <f aca="false">VLOOKUP(U9,'Denúncias CeA por UF e mês'!$B$106:$O$133,14,0)</f>
        <v>656</v>
      </c>
      <c r="W9" s="13" t="n">
        <v>4410633</v>
      </c>
      <c r="X9" s="38" t="n">
        <f aca="false">IF(ISERROR(V9/(W9/100000)),"",(V9/(W9/100000)))</f>
        <v>14.8731485934105</v>
      </c>
    </row>
    <row collapsed="false" customFormat="false" customHeight="false" hidden="false" ht="14.75" outlineLevel="0" r="10">
      <c r="B10" s="37" t="s">
        <v>69</v>
      </c>
      <c r="C10" s="11" t="s">
        <v>35</v>
      </c>
      <c r="D10" s="13" t="n">
        <f aca="false">VLOOKUP(C10,'Denúncias CeA por UF e mês'!$B$10:$O$37,14,0)</f>
        <v>625</v>
      </c>
      <c r="E10" s="13" t="n">
        <v>1168690</v>
      </c>
      <c r="F10" s="38" t="n">
        <f aca="false">IF(ISERROR(D10/(E10/100000)),"",(D10/(E10/100000)))</f>
        <v>53.4786812585031</v>
      </c>
      <c r="H10" s="37" t="s">
        <v>73</v>
      </c>
      <c r="I10" s="11" t="s">
        <v>23</v>
      </c>
      <c r="J10" s="13" t="n">
        <f aca="false">VLOOKUP(I10,'Denúncias CeA por UF e mês'!$B$42:$O$69,14,0)</f>
        <v>974</v>
      </c>
      <c r="K10" s="13" t="n">
        <v>1383457</v>
      </c>
      <c r="L10" s="38" t="n">
        <f aca="false">IF(ISERROR(J10/(K10/100000)),"",(J10/(K10/100000)))</f>
        <v>70.4033446648505</v>
      </c>
      <c r="N10" s="37" t="s">
        <v>69</v>
      </c>
      <c r="O10" s="11" t="s">
        <v>32</v>
      </c>
      <c r="P10" s="13" t="n">
        <f aca="false">VLOOKUP(O10,'Denúncias CeA por UF e mês'!$B$74:$O$101,14,0)</f>
        <v>460</v>
      </c>
      <c r="Q10" s="13" t="n">
        <v>750128</v>
      </c>
      <c r="R10" s="38" t="n">
        <f aca="false">IF(ISERROR(P10/(Q10/100000)),"",(P10/(Q10/100000)))</f>
        <v>61.3228675639358</v>
      </c>
      <c r="T10" s="37" t="s">
        <v>69</v>
      </c>
      <c r="U10" s="11" t="s">
        <v>33</v>
      </c>
      <c r="V10" s="13" t="n">
        <f aca="false">VLOOKUP(U10,'Denúncias CeA por UF e mês'!$B$106:$O$133,14,0)</f>
        <v>135</v>
      </c>
      <c r="W10" s="13" t="n">
        <v>954140</v>
      </c>
      <c r="X10" s="38" t="n">
        <f aca="false">IF(ISERROR(V10/(W10/100000)),"",(V10/(W10/100000)))</f>
        <v>14.1488670425724</v>
      </c>
    </row>
    <row collapsed="false" customFormat="false" customHeight="false" hidden="false" ht="14.75" outlineLevel="0" r="11">
      <c r="B11" s="37" t="s">
        <v>74</v>
      </c>
      <c r="C11" s="11" t="s">
        <v>37</v>
      </c>
      <c r="D11" s="13" t="n">
        <f aca="false">VLOOKUP(C11,'Denúncias CeA por UF e mês'!$B$10:$O$37,14,0)</f>
        <v>517</v>
      </c>
      <c r="E11" s="13" t="n">
        <v>1014185</v>
      </c>
      <c r="F11" s="38" t="n">
        <f aca="false">IF(ISERROR(D11/(E11/100000)),"",(D11/(E11/100000)))</f>
        <v>50.9768927759728</v>
      </c>
      <c r="H11" s="37" t="s">
        <v>72</v>
      </c>
      <c r="I11" s="11" t="s">
        <v>39</v>
      </c>
      <c r="J11" s="13" t="n">
        <f aca="false">VLOOKUP(I11,'Denúncias CeA por UF e mês'!$B$42:$O$69,14,0)</f>
        <v>2912</v>
      </c>
      <c r="K11" s="13" t="n">
        <v>4158826</v>
      </c>
      <c r="L11" s="38" t="n">
        <f aca="false">IF(ISERROR(J11/(K11/100000)),"",(J11/(K11/100000)))</f>
        <v>70.0197603843008</v>
      </c>
      <c r="N11" s="37" t="s">
        <v>74</v>
      </c>
      <c r="O11" s="11" t="s">
        <v>40</v>
      </c>
      <c r="P11" s="13" t="n">
        <f aca="false">VLOOKUP(O11,'Denúncias CeA por UF e mês'!$B$74:$O$101,14,0)</f>
        <v>595</v>
      </c>
      <c r="Q11" s="13" t="n">
        <v>970827</v>
      </c>
      <c r="R11" s="38" t="n">
        <f aca="false">IF(ISERROR(P11/(Q11/100000)),"",(P11/(Q11/100000)))</f>
        <v>61.2879534664775</v>
      </c>
      <c r="T11" s="37" t="s">
        <v>74</v>
      </c>
      <c r="U11" s="11" t="s">
        <v>39</v>
      </c>
      <c r="V11" s="13" t="n">
        <f aca="false">VLOOKUP(U11,'Denúncias CeA por UF e mês'!$B$106:$O$133,14,0)</f>
        <v>557</v>
      </c>
      <c r="W11" s="13" t="n">
        <v>4158826</v>
      </c>
      <c r="X11" s="38" t="n">
        <f aca="false">IF(ISERROR(V11/(W11/100000)),"",(V11/(W11/100000)))</f>
        <v>13.3932027932883</v>
      </c>
    </row>
    <row collapsed="false" customFormat="false" customHeight="false" hidden="false" ht="14.75" outlineLevel="0" r="12">
      <c r="B12" s="37" t="s">
        <v>73</v>
      </c>
      <c r="C12" s="11" t="s">
        <v>22</v>
      </c>
      <c r="D12" s="13" t="n">
        <f aca="false">VLOOKUP(C12,'Denúncias CeA por UF e mês'!$B$10:$O$37,14,0)</f>
        <v>539</v>
      </c>
      <c r="E12" s="13" t="n">
        <v>1105605</v>
      </c>
      <c r="F12" s="38" t="n">
        <f aca="false">IF(ISERROR(D12/(E12/100000)),"",(D12/(E12/100000)))</f>
        <v>48.7515884967959</v>
      </c>
      <c r="H12" s="37" t="s">
        <v>75</v>
      </c>
      <c r="I12" s="11" t="s">
        <v>30</v>
      </c>
      <c r="J12" s="13" t="n">
        <f aca="false">VLOOKUP(I12,'Denúncias CeA por UF e mês'!$B$42:$O$69,14,0)</f>
        <v>1694</v>
      </c>
      <c r="K12" s="13" t="n">
        <v>2451464</v>
      </c>
      <c r="L12" s="38" t="n">
        <f aca="false">IF(ISERROR(J12/(K12/100000)),"",(J12/(K12/100000)))</f>
        <v>69.1015654319215</v>
      </c>
      <c r="N12" s="37" t="s">
        <v>73</v>
      </c>
      <c r="O12" s="11" t="s">
        <v>25</v>
      </c>
      <c r="P12" s="13" t="n">
        <f aca="false">VLOOKUP(O12,'Denúncias CeA por UF e mês'!$B$74:$O$101,14,0)</f>
        <v>2595</v>
      </c>
      <c r="Q12" s="13" t="n">
        <v>4410633</v>
      </c>
      <c r="R12" s="38" t="n">
        <f aca="false">IF(ISERROR(P12/(Q12/100000)),"",(P12/(Q12/100000)))</f>
        <v>58.8350923778968</v>
      </c>
      <c r="T12" s="37" t="s">
        <v>73</v>
      </c>
      <c r="U12" s="11" t="s">
        <v>29</v>
      </c>
      <c r="V12" s="13" t="n">
        <f aca="false">VLOOKUP(U12,'Denúncias CeA por UF e mês'!$B$106:$O$133,14,0)</f>
        <v>233</v>
      </c>
      <c r="W12" s="13" t="n">
        <v>1763950</v>
      </c>
      <c r="X12" s="38" t="n">
        <f aca="false">IF(ISERROR(V12/(W12/100000)),"",(V12/(W12/100000)))</f>
        <v>13.2089911845574</v>
      </c>
    </row>
    <row collapsed="false" customFormat="false" customHeight="false" hidden="false" ht="14.75" outlineLevel="0" r="13">
      <c r="B13" s="37" t="s">
        <v>75</v>
      </c>
      <c r="C13" s="11" t="s">
        <v>32</v>
      </c>
      <c r="D13" s="13" t="n">
        <f aca="false">VLOOKUP(C13,'Denúncias CeA por UF e mês'!$B$10:$O$37,14,0)</f>
        <v>364</v>
      </c>
      <c r="E13" s="13" t="n">
        <v>750128</v>
      </c>
      <c r="F13" s="38" t="n">
        <f aca="false">IF(ISERROR(D13/(E13/100000)),"",(D13/(E13/100000)))</f>
        <v>48.5250517245057</v>
      </c>
      <c r="H13" s="37" t="s">
        <v>74</v>
      </c>
      <c r="I13" s="11" t="s">
        <v>29</v>
      </c>
      <c r="J13" s="13" t="n">
        <f aca="false">VLOOKUP(I13,'Denúncias CeA por UF e mês'!$B$42:$O$69,14,0)</f>
        <v>1197</v>
      </c>
      <c r="K13" s="13" t="n">
        <v>1763950</v>
      </c>
      <c r="L13" s="38" t="n">
        <f aca="false">IF(ISERROR(J13/(K13/100000)),"",(J13/(K13/100000)))</f>
        <v>67.8590663000652</v>
      </c>
      <c r="N13" s="37" t="s">
        <v>75</v>
      </c>
      <c r="O13" s="11" t="s">
        <v>29</v>
      </c>
      <c r="P13" s="13" t="n">
        <f aca="false">VLOOKUP(O13,'Denúncias CeA por UF e mês'!$B$74:$O$101,14,0)</f>
        <v>1032</v>
      </c>
      <c r="Q13" s="13" t="n">
        <v>1763950</v>
      </c>
      <c r="R13" s="38" t="n">
        <f aca="false">IF(ISERROR(P13/(Q13/100000)),"",(P13/(Q13/100000)))</f>
        <v>58.5050596672241</v>
      </c>
      <c r="T13" s="37" t="s">
        <v>75</v>
      </c>
      <c r="U13" s="11" t="s">
        <v>43</v>
      </c>
      <c r="V13" s="13" t="n">
        <f aca="false">VLOOKUP(U13,'Denúncias CeA por UF e mês'!$B$106:$O$133,14,0)</f>
        <v>358</v>
      </c>
      <c r="W13" s="13" t="n">
        <v>2761171</v>
      </c>
      <c r="X13" s="38" t="n">
        <f aca="false">IF(ISERROR(V13/(W13/100000)),"",(V13/(W13/100000)))</f>
        <v>12.9655135447968</v>
      </c>
    </row>
    <row collapsed="false" customFormat="false" customHeight="false" hidden="false" ht="14.75" outlineLevel="0" r="14">
      <c r="B14" s="37" t="s">
        <v>76</v>
      </c>
      <c r="C14" s="11" t="s">
        <v>39</v>
      </c>
      <c r="D14" s="13" t="n">
        <f aca="false">VLOOKUP(C14,'Denúncias CeA por UF e mês'!$B$10:$O$37,14,0)</f>
        <v>2010</v>
      </c>
      <c r="E14" s="13" t="n">
        <v>4158826</v>
      </c>
      <c r="F14" s="38" t="n">
        <f aca="false">IF(ISERROR(D14/(E14/100000)),"",(D14/(E14/100000)))</f>
        <v>48.3309472432845</v>
      </c>
      <c r="H14" s="37" t="s">
        <v>76</v>
      </c>
      <c r="I14" s="11" t="s">
        <v>36</v>
      </c>
      <c r="J14" s="13" t="n">
        <f aca="false">VLOOKUP(I14,'Denúncias CeA por UF e mês'!$B$42:$O$69,14,0)</f>
        <v>1858</v>
      </c>
      <c r="K14" s="13" t="n">
        <v>2751289</v>
      </c>
      <c r="L14" s="38" t="n">
        <f aca="false">IF(ISERROR(J14/(K14/100000)),"",(J14/(K14/100000)))</f>
        <v>67.5319822817596</v>
      </c>
      <c r="N14" s="37" t="s">
        <v>76</v>
      </c>
      <c r="O14" s="11" t="s">
        <v>33</v>
      </c>
      <c r="P14" s="13" t="n">
        <f aca="false">VLOOKUP(O14,'Denúncias CeA por UF e mês'!$B$74:$O$101,14,0)</f>
        <v>511</v>
      </c>
      <c r="Q14" s="13" t="n">
        <v>954140</v>
      </c>
      <c r="R14" s="38" t="n">
        <f aca="false">IF(ISERROR(P14/(Q14/100000)),"",(P14/(Q14/100000)))</f>
        <v>53.5560819166999</v>
      </c>
      <c r="T14" s="37" t="s">
        <v>76</v>
      </c>
      <c r="U14" s="11" t="s">
        <v>28</v>
      </c>
      <c r="V14" s="13" t="n">
        <f aca="false">VLOOKUP(U14,'Denúncias CeA por UF e mês'!$B$106:$O$133,14,0)</f>
        <v>122</v>
      </c>
      <c r="W14" s="13" t="n">
        <v>994278</v>
      </c>
      <c r="X14" s="38" t="n">
        <f aca="false">IF(ISERROR(V14/(W14/100000)),"",(V14/(W14/100000)))</f>
        <v>12.270210142435</v>
      </c>
    </row>
    <row collapsed="false" customFormat="false" customHeight="false" hidden="false" ht="14.75" outlineLevel="0" r="15">
      <c r="B15" s="37" t="s">
        <v>77</v>
      </c>
      <c r="C15" s="11" t="s">
        <v>21</v>
      </c>
      <c r="D15" s="13" t="n">
        <f aca="false">VLOOKUP(C15,'Denúncias CeA por UF e mês'!$B$10:$O$37,14,0)</f>
        <v>135</v>
      </c>
      <c r="E15" s="13" t="n">
        <v>295179</v>
      </c>
      <c r="F15" s="38" t="n">
        <f aca="false">IF(ISERROR(D15/(E15/100000)),"",(D15/(E15/100000)))</f>
        <v>45.7349608203836</v>
      </c>
      <c r="H15" s="37" t="s">
        <v>78</v>
      </c>
      <c r="I15" s="11" t="s">
        <v>26</v>
      </c>
      <c r="J15" s="13" t="n">
        <f aca="false">VLOOKUP(I15,'Denúncias CeA por UF e mês'!$B$42:$O$69,14,0)</f>
        <v>1682</v>
      </c>
      <c r="K15" s="13" t="n">
        <v>2713883</v>
      </c>
      <c r="L15" s="38" t="n">
        <f aca="false">IF(ISERROR(J15/(K15/100000)),"",(J15/(K15/100000)))</f>
        <v>61.9776165737432</v>
      </c>
      <c r="N15" s="37" t="s">
        <v>77</v>
      </c>
      <c r="O15" s="11" t="s">
        <v>23</v>
      </c>
      <c r="P15" s="13" t="n">
        <f aca="false">VLOOKUP(O15,'Denúncias CeA por UF e mês'!$B$74:$O$101,14,0)</f>
        <v>736</v>
      </c>
      <c r="Q15" s="13" t="n">
        <v>1383457</v>
      </c>
      <c r="R15" s="38" t="n">
        <f aca="false">IF(ISERROR(P15/(Q15/100000)),"",(P15/(Q15/100000)))</f>
        <v>53.2000633196406</v>
      </c>
      <c r="T15" s="37" t="s">
        <v>77</v>
      </c>
      <c r="U15" s="11" t="s">
        <v>41</v>
      </c>
      <c r="V15" s="13" t="n">
        <f aca="false">VLOOKUP(U15,'Denúncias CeA por UF e mês'!$B$106:$O$133,14,0)</f>
        <v>61</v>
      </c>
      <c r="W15" s="13" t="n">
        <v>520214</v>
      </c>
      <c r="X15" s="38" t="n">
        <f aca="false">IF(ISERROR(V15/(W15/100000)),"",(V15/(W15/100000)))</f>
        <v>11.7259435539989</v>
      </c>
    </row>
    <row collapsed="false" customFormat="false" customHeight="false" hidden="false" ht="14.75" outlineLevel="0" r="16">
      <c r="B16" s="37" t="s">
        <v>79</v>
      </c>
      <c r="C16" s="11" t="s">
        <v>28</v>
      </c>
      <c r="D16" s="13" t="n">
        <f aca="false">VLOOKUP(C16,'Denúncias CeA por UF e mês'!$B$10:$O$37,14,0)</f>
        <v>406</v>
      </c>
      <c r="E16" s="13" t="n">
        <v>994278</v>
      </c>
      <c r="F16" s="38" t="n">
        <f aca="false">IF(ISERROR(D16/(E16/100000)),"",(D16/(E16/100000)))</f>
        <v>40.8336501461362</v>
      </c>
      <c r="H16" s="37" t="s">
        <v>77</v>
      </c>
      <c r="I16" s="11" t="s">
        <v>35</v>
      </c>
      <c r="J16" s="13" t="n">
        <f aca="false">VLOOKUP(I16,'Denúncias CeA por UF e mês'!$B$42:$O$69,14,0)</f>
        <v>708</v>
      </c>
      <c r="K16" s="13" t="n">
        <v>1168690</v>
      </c>
      <c r="L16" s="38" t="n">
        <f aca="false">IF(ISERROR(J16/(K16/100000)),"",(J16/(K16/100000)))</f>
        <v>60.5806501296323</v>
      </c>
      <c r="N16" s="37" t="s">
        <v>79</v>
      </c>
      <c r="O16" s="11" t="s">
        <v>43</v>
      </c>
      <c r="P16" s="13" t="n">
        <f aca="false">VLOOKUP(O16,'Denúncias CeA por UF e mês'!$B$74:$O$101,14,0)</f>
        <v>1389</v>
      </c>
      <c r="Q16" s="13" t="n">
        <v>2761171</v>
      </c>
      <c r="R16" s="38" t="n">
        <f aca="false">IF(ISERROR(P16/(Q16/100000)),"",(P16/(Q16/100000)))</f>
        <v>50.3047438930802</v>
      </c>
      <c r="T16" s="37" t="s">
        <v>79</v>
      </c>
      <c r="U16" s="11" t="s">
        <v>21</v>
      </c>
      <c r="V16" s="13" t="n">
        <f aca="false">VLOOKUP(U16,'Denúncias CeA por UF e mês'!$B$106:$O$133,14,0)</f>
        <v>34</v>
      </c>
      <c r="W16" s="13" t="n">
        <v>295179</v>
      </c>
      <c r="X16" s="38" t="n">
        <f aca="false">IF(ISERROR(V16/(W16/100000)),"",(V16/(W16/100000)))</f>
        <v>11.5184345769855</v>
      </c>
    </row>
    <row collapsed="false" customFormat="false" customHeight="false" hidden="false" ht="14.75" outlineLevel="0" r="17">
      <c r="B17" s="37" t="s">
        <v>78</v>
      </c>
      <c r="C17" s="11" t="s">
        <v>29</v>
      </c>
      <c r="D17" s="13" t="n">
        <f aca="false">VLOOKUP(C17,'Denúncias CeA por UF e mês'!$B$10:$O$37,14,0)</f>
        <v>716</v>
      </c>
      <c r="E17" s="13" t="n">
        <v>1763950</v>
      </c>
      <c r="F17" s="38" t="n">
        <f aca="false">IF(ISERROR(D17/(E17/100000)),"",(D17/(E17/100000)))</f>
        <v>40.5907196916012</v>
      </c>
      <c r="H17" s="37" t="s">
        <v>80</v>
      </c>
      <c r="I17" s="11" t="s">
        <v>33</v>
      </c>
      <c r="J17" s="13" t="n">
        <f aca="false">VLOOKUP(I17,'Denúncias CeA por UF e mês'!$B$42:$O$69,14,0)</f>
        <v>558</v>
      </c>
      <c r="K17" s="13" t="n">
        <v>954140</v>
      </c>
      <c r="L17" s="38" t="n">
        <f aca="false">IF(ISERROR(J17/(K17/100000)),"",(J17/(K17/100000)))</f>
        <v>58.4819837759658</v>
      </c>
      <c r="N17" s="37" t="s">
        <v>78</v>
      </c>
      <c r="O17" s="11" t="s">
        <v>30</v>
      </c>
      <c r="P17" s="13" t="n">
        <f aca="false">VLOOKUP(O17,'Denúncias CeA por UF e mês'!$B$74:$O$101,14,0)</f>
        <v>1222</v>
      </c>
      <c r="Q17" s="13" t="n">
        <v>2451464</v>
      </c>
      <c r="R17" s="38" t="n">
        <f aca="false">IF(ISERROR(P17/(Q17/100000)),"",(P17/(Q17/100000)))</f>
        <v>49.8477644379032</v>
      </c>
      <c r="T17" s="37" t="s">
        <v>78</v>
      </c>
      <c r="U17" s="11" t="s">
        <v>23</v>
      </c>
      <c r="V17" s="13" t="n">
        <f aca="false">VLOOKUP(U17,'Denúncias CeA por UF e mês'!$B$106:$O$133,14,0)</f>
        <v>153</v>
      </c>
      <c r="W17" s="13" t="n">
        <v>1383457</v>
      </c>
      <c r="X17" s="38" t="n">
        <f aca="false">IF(ISERROR(V17/(W17/100000)),"",(V17/(W17/100000)))</f>
        <v>11.0592522933492</v>
      </c>
    </row>
    <row collapsed="false" customFormat="false" customHeight="false" hidden="false" ht="14.75" outlineLevel="0" r="18">
      <c r="B18" s="37" t="s">
        <v>81</v>
      </c>
      <c r="C18" s="11" t="s">
        <v>36</v>
      </c>
      <c r="D18" s="13" t="n">
        <f aca="false">VLOOKUP(C18,'Denúncias CeA por UF e mês'!$B$10:$O$37,14,0)</f>
        <v>1113</v>
      </c>
      <c r="E18" s="13" t="n">
        <v>2751289</v>
      </c>
      <c r="F18" s="38" t="n">
        <f aca="false">IF(ISERROR(D18/(E18/100000)),"",(D18/(E18/100000)))</f>
        <v>40.4537654895578</v>
      </c>
      <c r="H18" s="37" t="s">
        <v>79</v>
      </c>
      <c r="I18" s="11" t="s">
        <v>43</v>
      </c>
      <c r="J18" s="13" t="n">
        <f aca="false">VLOOKUP(I18,'Denúncias CeA por UF e mês'!$B$42:$O$69,14,0)</f>
        <v>1501</v>
      </c>
      <c r="K18" s="13" t="n">
        <v>2761171</v>
      </c>
      <c r="L18" s="38" t="n">
        <f aca="false">IF(ISERROR(J18/(K18/100000)),"",(J18/(K18/100000)))</f>
        <v>54.3609939406143</v>
      </c>
      <c r="N18" s="37" t="s">
        <v>81</v>
      </c>
      <c r="O18" s="11" t="s">
        <v>38</v>
      </c>
      <c r="P18" s="13" t="n">
        <f aca="false">VLOOKUP(O18,'Denúncias CeA por UF e mês'!$B$74:$O$101,14,0)</f>
        <v>1342</v>
      </c>
      <c r="Q18" s="13" t="n">
        <v>2957412</v>
      </c>
      <c r="R18" s="38" t="n">
        <f aca="false">IF(ISERROR(P18/(Q18/100000)),"",(P18/(Q18/100000)))</f>
        <v>45.3775125007946</v>
      </c>
      <c r="T18" s="37" t="s">
        <v>81</v>
      </c>
      <c r="U18" s="11" t="s">
        <v>38</v>
      </c>
      <c r="V18" s="13" t="n">
        <f aca="false">VLOOKUP(U18,'Denúncias CeA por UF e mês'!$B$106:$O$133,14,0)</f>
        <v>287</v>
      </c>
      <c r="W18" s="13" t="n">
        <v>2957412</v>
      </c>
      <c r="X18" s="38" t="n">
        <f aca="false">IF(ISERROR(V18/(W18/100000)),"",(V18/(W18/100000)))</f>
        <v>9.70443076581822</v>
      </c>
    </row>
    <row collapsed="false" customFormat="false" customHeight="false" hidden="false" ht="14.75" outlineLevel="0" r="19">
      <c r="B19" s="37" t="s">
        <v>80</v>
      </c>
      <c r="C19" s="11" t="s">
        <v>43</v>
      </c>
      <c r="D19" s="13" t="n">
        <f aca="false">VLOOKUP(C19,'Denúncias CeA por UF e mês'!$B$10:$O$37,14,0)</f>
        <v>1002</v>
      </c>
      <c r="E19" s="13" t="n">
        <v>2761171</v>
      </c>
      <c r="F19" s="38" t="n">
        <f aca="false">IF(ISERROR(D19/(E19/100000)),"",(D19/(E19/100000)))</f>
        <v>36.2889513181183</v>
      </c>
      <c r="H19" s="37" t="s">
        <v>82</v>
      </c>
      <c r="I19" s="11" t="s">
        <v>37</v>
      </c>
      <c r="J19" s="13" t="n">
        <f aca="false">VLOOKUP(I19,'Denúncias CeA por UF e mês'!$B$42:$O$69,14,0)</f>
        <v>546</v>
      </c>
      <c r="K19" s="13" t="n">
        <v>1014185</v>
      </c>
      <c r="L19" s="38" t="n">
        <f aca="false">IF(ISERROR(J19/(K19/100000)),"",(J19/(K19/100000)))</f>
        <v>53.8363316357469</v>
      </c>
      <c r="N19" s="37" t="s">
        <v>80</v>
      </c>
      <c r="O19" s="11" t="s">
        <v>28</v>
      </c>
      <c r="P19" s="13" t="n">
        <f aca="false">VLOOKUP(O19,'Denúncias CeA por UF e mês'!$B$74:$O$101,14,0)</f>
        <v>441</v>
      </c>
      <c r="Q19" s="13" t="n">
        <v>994278</v>
      </c>
      <c r="R19" s="38" t="n">
        <f aca="false">IF(ISERROR(P19/(Q19/100000)),"",(P19/(Q19/100000)))</f>
        <v>44.3537924001135</v>
      </c>
      <c r="T19" s="37" t="s">
        <v>80</v>
      </c>
      <c r="U19" s="11" t="s">
        <v>36</v>
      </c>
      <c r="V19" s="13" t="n">
        <f aca="false">VLOOKUP(U19,'Denúncias CeA por UF e mês'!$B$106:$O$133,14,0)</f>
        <v>254</v>
      </c>
      <c r="W19" s="13" t="n">
        <v>2751289</v>
      </c>
      <c r="X19" s="38" t="n">
        <f aca="false">IF(ISERROR(V19/(W19/100000)),"",(V19/(W19/100000)))</f>
        <v>9.23203632915335</v>
      </c>
    </row>
    <row collapsed="false" customFormat="false" customHeight="false" hidden="false" ht="14.75" outlineLevel="0" r="20">
      <c r="B20" s="37" t="s">
        <v>83</v>
      </c>
      <c r="C20" s="11" t="s">
        <v>33</v>
      </c>
      <c r="D20" s="13" t="n">
        <f aca="false">VLOOKUP(C20,'Denúncias CeA por UF e mês'!$B$10:$O$37,14,0)</f>
        <v>346</v>
      </c>
      <c r="E20" s="13" t="n">
        <v>954140</v>
      </c>
      <c r="F20" s="38" t="n">
        <f aca="false">IF(ISERROR(D20/(E20/100000)),"",(D20/(E20/100000)))</f>
        <v>36.2630221980003</v>
      </c>
      <c r="H20" s="37" t="s">
        <v>81</v>
      </c>
      <c r="I20" s="11" t="s">
        <v>22</v>
      </c>
      <c r="J20" s="13" t="n">
        <f aca="false">VLOOKUP(I20,'Denúncias CeA por UF e mês'!$B$42:$O$69,14,0)</f>
        <v>591</v>
      </c>
      <c r="K20" s="13" t="n">
        <v>1105605</v>
      </c>
      <c r="L20" s="38" t="n">
        <f aca="false">IF(ISERROR(J20/(K20/100000)),"",(J20/(K20/100000)))</f>
        <v>53.4548957358189</v>
      </c>
      <c r="N20" s="37" t="s">
        <v>83</v>
      </c>
      <c r="O20" s="11" t="s">
        <v>37</v>
      </c>
      <c r="P20" s="13" t="n">
        <f aca="false">VLOOKUP(O20,'Denúncias CeA por UF e mês'!$B$74:$O$101,14,0)</f>
        <v>442</v>
      </c>
      <c r="Q20" s="13" t="n">
        <v>1014185</v>
      </c>
      <c r="R20" s="38" t="n">
        <f aca="false">IF(ISERROR(P20/(Q20/100000)),"",(P20/(Q20/100000)))</f>
        <v>43.581792276557</v>
      </c>
      <c r="T20" s="37" t="s">
        <v>83</v>
      </c>
      <c r="U20" s="11" t="s">
        <v>45</v>
      </c>
      <c r="V20" s="13" t="n">
        <f aca="false">VLOOKUP(U20,'Denúncias CeA por UF e mês'!$B$106:$O$133,14,0)</f>
        <v>61</v>
      </c>
      <c r="W20" s="13" t="n">
        <v>681430</v>
      </c>
      <c r="X20" s="38" t="n">
        <f aca="false">IF(ISERROR(V20/(W20/100000)),"",(V20/(W20/100000)))</f>
        <v>8.95176320385073</v>
      </c>
    </row>
    <row collapsed="false" customFormat="false" customHeight="false" hidden="false" ht="14.75" outlineLevel="0" r="21">
      <c r="B21" s="37" t="s">
        <v>82</v>
      </c>
      <c r="C21" s="11" t="s">
        <v>26</v>
      </c>
      <c r="D21" s="13" t="n">
        <f aca="false">VLOOKUP(C21,'Denúncias CeA por UF e mês'!$B$10:$O$37,14,0)</f>
        <v>983</v>
      </c>
      <c r="E21" s="13" t="n">
        <v>2713883</v>
      </c>
      <c r="F21" s="38" t="n">
        <f aca="false">IF(ISERROR(D21/(E21/100000)),"",(D21/(E21/100000)))</f>
        <v>36.2211635505289</v>
      </c>
      <c r="H21" s="37" t="s">
        <v>83</v>
      </c>
      <c r="I21" s="11" t="s">
        <v>28</v>
      </c>
      <c r="J21" s="13" t="n">
        <f aca="false">VLOOKUP(I21,'Denúncias CeA por UF e mês'!$B$42:$O$69,14,0)</f>
        <v>531</v>
      </c>
      <c r="K21" s="13" t="n">
        <v>994278</v>
      </c>
      <c r="L21" s="38" t="n">
        <f aca="false">IF(ISERROR(J21/(K21/100000)),"",(J21/(K21/100000)))</f>
        <v>53.4055867674835</v>
      </c>
      <c r="N21" s="37" t="s">
        <v>82</v>
      </c>
      <c r="O21" s="11" t="s">
        <v>36</v>
      </c>
      <c r="P21" s="13" t="n">
        <f aca="false">VLOOKUP(O21,'Denúncias CeA por UF e mês'!$B$74:$O$101,14,0)</f>
        <v>1192</v>
      </c>
      <c r="Q21" s="13" t="n">
        <v>2751289</v>
      </c>
      <c r="R21" s="38" t="n">
        <f aca="false">IF(ISERROR(P21/(Q21/100000)),"",(P21/(Q21/100000)))</f>
        <v>43.3251468675228</v>
      </c>
      <c r="T21" s="37" t="s">
        <v>82</v>
      </c>
      <c r="U21" s="11" t="s">
        <v>22</v>
      </c>
      <c r="V21" s="13" t="n">
        <f aca="false">VLOOKUP(U21,'Denúncias CeA por UF e mês'!$B$106:$O$133,14,0)</f>
        <v>98</v>
      </c>
      <c r="W21" s="13" t="n">
        <v>1105605</v>
      </c>
      <c r="X21" s="38" t="n">
        <f aca="false">IF(ISERROR(V21/(W21/100000)),"",(V21/(W21/100000)))</f>
        <v>8.86392518123561</v>
      </c>
    </row>
    <row collapsed="false" customFormat="false" customHeight="false" hidden="false" ht="14.75" outlineLevel="0" r="22">
      <c r="B22" s="37" t="s">
        <v>84</v>
      </c>
      <c r="C22" s="11" t="s">
        <v>44</v>
      </c>
      <c r="D22" s="13" t="n">
        <f aca="false">VLOOKUP(C22,'Denúncias CeA por UF e mês'!$B$10:$O$37,14,0)</f>
        <v>593</v>
      </c>
      <c r="E22" s="13" t="n">
        <v>1688501</v>
      </c>
      <c r="F22" s="38" t="n">
        <f aca="false">IF(ISERROR(D22/(E22/100000)),"",(D22/(E22/100000)))</f>
        <v>35.1199081315321</v>
      </c>
      <c r="H22" s="37" t="s">
        <v>85</v>
      </c>
      <c r="I22" s="11" t="s">
        <v>31</v>
      </c>
      <c r="J22" s="13" t="n">
        <f aca="false">VLOOKUP(I22,'Denúncias CeA por UF e mês'!$B$42:$O$69,14,0)</f>
        <v>2710</v>
      </c>
      <c r="K22" s="13" t="n">
        <v>5435591</v>
      </c>
      <c r="L22" s="38" t="n">
        <f aca="false">IF(ISERROR(J22/(K22/100000)),"",(J22/(K22/100000)))</f>
        <v>49.8565841322498</v>
      </c>
      <c r="N22" s="37" t="s">
        <v>84</v>
      </c>
      <c r="O22" s="11" t="s">
        <v>31</v>
      </c>
      <c r="P22" s="13" t="n">
        <f aca="false">VLOOKUP(O22,'Denúncias CeA por UF e mês'!$B$74:$O$101,14,0)</f>
        <v>2277</v>
      </c>
      <c r="Q22" s="13" t="n">
        <v>5435591</v>
      </c>
      <c r="R22" s="38" t="n">
        <f aca="false">IF(ISERROR(P22/(Q22/100000)),"",(P22/(Q22/100000)))</f>
        <v>41.8905690292003</v>
      </c>
      <c r="T22" s="37" t="s">
        <v>84</v>
      </c>
      <c r="U22" s="11" t="s">
        <v>46</v>
      </c>
      <c r="V22" s="13" t="n">
        <f aca="false">VLOOKUP(U22,'Denúncias CeA por UF e mês'!$B$106:$O$133,14,0)</f>
        <v>959</v>
      </c>
      <c r="W22" s="13" t="n">
        <v>10851165</v>
      </c>
      <c r="X22" s="38" t="n">
        <f aca="false">IF(ISERROR(V22/(W22/100000)),"",(V22/(W22/100000)))</f>
        <v>8.83776073813273</v>
      </c>
    </row>
    <row collapsed="false" customFormat="false" customHeight="false" hidden="false" ht="14.75" outlineLevel="0" r="23">
      <c r="B23" s="37" t="s">
        <v>85</v>
      </c>
      <c r="C23" s="11" t="s">
        <v>31</v>
      </c>
      <c r="D23" s="13" t="n">
        <f aca="false">VLOOKUP(C23,'Denúncias CeA por UF e mês'!$B$10:$O$37,14,0)</f>
        <v>1786</v>
      </c>
      <c r="E23" s="13" t="n">
        <v>5435591</v>
      </c>
      <c r="F23" s="38" t="n">
        <f aca="false">IF(ISERROR(D23/(E23/100000)),"",(D23/(E23/100000)))</f>
        <v>32.8575126421396</v>
      </c>
      <c r="H23" s="37" t="s">
        <v>84</v>
      </c>
      <c r="I23" s="11" t="s">
        <v>44</v>
      </c>
      <c r="J23" s="13" t="n">
        <f aca="false">VLOOKUP(I23,'Denúncias CeA por UF e mês'!$B$42:$O$69,14,0)</f>
        <v>822</v>
      </c>
      <c r="K23" s="13" t="n">
        <v>1688501</v>
      </c>
      <c r="L23" s="38" t="n">
        <f aca="false">IF(ISERROR(J23/(K23/100000)),"",(J23/(K23/100000)))</f>
        <v>48.6822335313986</v>
      </c>
      <c r="N23" s="37" t="s">
        <v>85</v>
      </c>
      <c r="O23" s="11" t="s">
        <v>45</v>
      </c>
      <c r="P23" s="13" t="n">
        <f aca="false">VLOOKUP(O23,'Denúncias CeA por UF e mês'!$B$74:$O$101,14,0)</f>
        <v>282</v>
      </c>
      <c r="Q23" s="13" t="n">
        <v>681430</v>
      </c>
      <c r="R23" s="38" t="n">
        <f aca="false">IF(ISERROR(P23/(Q23/100000)),"",(P23/(Q23/100000)))</f>
        <v>41.3835610407525</v>
      </c>
      <c r="T23" s="37" t="s">
        <v>85</v>
      </c>
      <c r="U23" s="11" t="s">
        <v>30</v>
      </c>
      <c r="V23" s="13" t="n">
        <f aca="false">VLOOKUP(U23,'Denúncias CeA por UF e mês'!$B$106:$O$133,14,0)</f>
        <v>216</v>
      </c>
      <c r="W23" s="13" t="n">
        <v>2451464</v>
      </c>
      <c r="X23" s="38" t="n">
        <f aca="false">IF(ISERROR(V23/(W23/100000)),"",(V23/(W23/100000)))</f>
        <v>8.81106147183887</v>
      </c>
    </row>
    <row collapsed="false" customFormat="false" customHeight="false" hidden="false" ht="14.75" outlineLevel="0" r="24">
      <c r="B24" s="37" t="s">
        <v>86</v>
      </c>
      <c r="C24" s="11" t="s">
        <v>38</v>
      </c>
      <c r="D24" s="13" t="n">
        <f aca="false">VLOOKUP(C24,'Denúncias CeA por UF e mês'!$B$10:$O$37,14,0)</f>
        <v>963</v>
      </c>
      <c r="E24" s="13" t="n">
        <v>2957412</v>
      </c>
      <c r="F24" s="38" t="n">
        <f aca="false">IF(ISERROR(D24/(E24/100000)),"",(D24/(E24/100000)))</f>
        <v>32.562253754296</v>
      </c>
      <c r="H24" s="37" t="s">
        <v>86</v>
      </c>
      <c r="I24" s="11" t="s">
        <v>38</v>
      </c>
      <c r="J24" s="13" t="n">
        <f aca="false">VLOOKUP(I24,'Denúncias CeA por UF e mês'!$B$42:$O$69,14,0)</f>
        <v>1427</v>
      </c>
      <c r="K24" s="13" t="n">
        <v>2957412</v>
      </c>
      <c r="L24" s="38" t="n">
        <f aca="false">IF(ISERROR(J24/(K24/100000)),"",(J24/(K24/100000)))</f>
        <v>48.2516470481624</v>
      </c>
      <c r="N24" s="37" t="s">
        <v>86</v>
      </c>
      <c r="O24" s="11" t="s">
        <v>26</v>
      </c>
      <c r="P24" s="13" t="n">
        <f aca="false">VLOOKUP(O24,'Denúncias CeA por UF e mês'!$B$74:$O$101,14,0)</f>
        <v>1109</v>
      </c>
      <c r="Q24" s="13" t="n">
        <v>2713883</v>
      </c>
      <c r="R24" s="38" t="n">
        <f aca="false">IF(ISERROR(P24/(Q24/100000)),"",(P24/(Q24/100000)))</f>
        <v>40.8639576577177</v>
      </c>
      <c r="T24" s="37" t="s">
        <v>86</v>
      </c>
      <c r="U24" s="11" t="s">
        <v>31</v>
      </c>
      <c r="V24" s="13" t="n">
        <f aca="false">VLOOKUP(U24,'Denúncias CeA por UF e mês'!$B$106:$O$133,14,0)</f>
        <v>472</v>
      </c>
      <c r="W24" s="13" t="n">
        <v>5435591</v>
      </c>
      <c r="X24" s="38" t="n">
        <f aca="false">IF(ISERROR(V24/(W24/100000)),"",(V24/(W24/100000)))</f>
        <v>8.68350838022949</v>
      </c>
    </row>
    <row collapsed="false" customFormat="false" customHeight="false" hidden="false" ht="14.75" outlineLevel="0" r="25">
      <c r="B25" s="37" t="s">
        <v>87</v>
      </c>
      <c r="C25" s="11" t="s">
        <v>34</v>
      </c>
      <c r="D25" s="13" t="n">
        <f aca="false">VLOOKUP(C25,'Denúncias CeA por UF e mês'!$B$10:$O$37,14,0)</f>
        <v>903</v>
      </c>
      <c r="E25" s="13" t="n">
        <v>2839227</v>
      </c>
      <c r="F25" s="38" t="n">
        <f aca="false">IF(ISERROR(D25/(E25/100000)),"",(D25/(E25/100000)))</f>
        <v>31.8044312765411</v>
      </c>
      <c r="H25" s="37" t="s">
        <v>87</v>
      </c>
      <c r="I25" s="11" t="s">
        <v>45</v>
      </c>
      <c r="J25" s="13" t="n">
        <f aca="false">VLOOKUP(I25,'Denúncias CeA por UF e mês'!$B$42:$O$69,14,0)</f>
        <v>315</v>
      </c>
      <c r="K25" s="13" t="n">
        <v>681430</v>
      </c>
      <c r="L25" s="38" t="n">
        <f aca="false">IF(ISERROR(J25/(K25/100000)),"",(J25/(K25/100000)))</f>
        <v>46.2263181838193</v>
      </c>
      <c r="N25" s="37" t="s">
        <v>87</v>
      </c>
      <c r="O25" s="11" t="s">
        <v>22</v>
      </c>
      <c r="P25" s="13" t="n">
        <f aca="false">VLOOKUP(O25,'Denúncias CeA por UF e mês'!$B$74:$O$101,14,0)</f>
        <v>437</v>
      </c>
      <c r="Q25" s="13" t="n">
        <v>1105605</v>
      </c>
      <c r="R25" s="38" t="n">
        <f aca="false">IF(ISERROR(P25/(Q25/100000)),"",(P25/(Q25/100000)))</f>
        <v>39.52587045102</v>
      </c>
      <c r="T25" s="37" t="s">
        <v>87</v>
      </c>
      <c r="U25" s="11" t="s">
        <v>26</v>
      </c>
      <c r="V25" s="13" t="n">
        <f aca="false">VLOOKUP(U25,'Denúncias CeA por UF e mês'!$B$106:$O$133,14,0)</f>
        <v>225</v>
      </c>
      <c r="W25" s="13" t="n">
        <v>2713883</v>
      </c>
      <c r="X25" s="38" t="n">
        <f aca="false">IF(ISERROR(V25/(W25/100000)),"",(V25/(W25/100000)))</f>
        <v>8.29070376283723</v>
      </c>
    </row>
    <row collapsed="false" customFormat="false" customHeight="false" hidden="false" ht="14.75" outlineLevel="0" r="26">
      <c r="B26" s="37" t="s">
        <v>88</v>
      </c>
      <c r="C26" s="11" t="s">
        <v>47</v>
      </c>
      <c r="D26" s="13" t="n">
        <f aca="false">VLOOKUP(C26,'Denúncias CeA por UF e mês'!$B$10:$O$37,14,0)</f>
        <v>147</v>
      </c>
      <c r="E26" s="13" t="n">
        <v>483534</v>
      </c>
      <c r="F26" s="38" t="n">
        <f aca="false">IF(ISERROR(D26/(E26/100000)),"",(D26/(E26/100000)))</f>
        <v>30.4011713757461</v>
      </c>
      <c r="H26" s="37" t="s">
        <v>88</v>
      </c>
      <c r="I26" s="11" t="s">
        <v>34</v>
      </c>
      <c r="J26" s="13" t="n">
        <f aca="false">VLOOKUP(I26,'Denúncias CeA por UF e mês'!$B$42:$O$69,14,0)</f>
        <v>1205</v>
      </c>
      <c r="K26" s="13" t="n">
        <v>2839227</v>
      </c>
      <c r="L26" s="38" t="n">
        <f aca="false">IF(ISERROR(J26/(K26/100000)),"",(J26/(K26/100000)))</f>
        <v>42.4411292228483</v>
      </c>
      <c r="N26" s="37" t="s">
        <v>88</v>
      </c>
      <c r="O26" s="11" t="s">
        <v>34</v>
      </c>
      <c r="P26" s="13" t="n">
        <f aca="false">VLOOKUP(O26,'Denúncias CeA por UF e mês'!$B$74:$O$101,14,0)</f>
        <v>1039</v>
      </c>
      <c r="Q26" s="13" t="n">
        <v>2839227</v>
      </c>
      <c r="R26" s="38" t="n">
        <f aca="false">IF(ISERROR(P26/(Q26/100000)),"",(P26/(Q26/100000)))</f>
        <v>36.594467437792</v>
      </c>
      <c r="T26" s="37" t="s">
        <v>88</v>
      </c>
      <c r="U26" s="11" t="s">
        <v>34</v>
      </c>
      <c r="V26" s="13" t="n">
        <f aca="false">VLOOKUP(U26,'Denúncias CeA por UF e mês'!$B$106:$O$133,14,0)</f>
        <v>206</v>
      </c>
      <c r="W26" s="13" t="n">
        <v>2839227</v>
      </c>
      <c r="X26" s="38" t="n">
        <f aca="false">IF(ISERROR(V26/(W26/100000)),"",(V26/(W26/100000)))</f>
        <v>7.25549595013009</v>
      </c>
    </row>
    <row collapsed="false" customFormat="false" customHeight="false" hidden="false" ht="14.75" outlineLevel="0" r="27">
      <c r="B27" s="37" t="s">
        <v>89</v>
      </c>
      <c r="C27" s="11" t="s">
        <v>45</v>
      </c>
      <c r="D27" s="13" t="n">
        <f aca="false">VLOOKUP(C27,'Denúncias CeA por UF e mês'!$B$10:$O$37,14,0)</f>
        <v>196</v>
      </c>
      <c r="E27" s="13" t="n">
        <v>681430</v>
      </c>
      <c r="F27" s="38" t="n">
        <f aca="false">IF(ISERROR(D27/(E27/100000)),"",(D27/(E27/100000)))</f>
        <v>28.7630424254876</v>
      </c>
      <c r="H27" s="37" t="s">
        <v>90</v>
      </c>
      <c r="I27" s="11" t="s">
        <v>47</v>
      </c>
      <c r="J27" s="13" t="n">
        <f aca="false">VLOOKUP(I27,'Denúncias CeA por UF e mês'!$B$42:$O$69,14,0)</f>
        <v>156</v>
      </c>
      <c r="K27" s="13" t="n">
        <v>483534</v>
      </c>
      <c r="L27" s="38" t="n">
        <f aca="false">IF(ISERROR(J27/(K27/100000)),"",(J27/(K27/100000)))</f>
        <v>32.2624675824244</v>
      </c>
      <c r="N27" s="37" t="s">
        <v>89</v>
      </c>
      <c r="O27" s="11" t="s">
        <v>24</v>
      </c>
      <c r="P27" s="13" t="n">
        <f aca="false">VLOOKUP(O27,'Denúncias CeA por UF e mês'!$B$74:$O$101,14,0)</f>
        <v>88</v>
      </c>
      <c r="Q27" s="13" t="n">
        <v>267274</v>
      </c>
      <c r="R27" s="38" t="n">
        <f aca="false">IF(ISERROR(P27/(Q27/100000)),"",(P27/(Q27/100000)))</f>
        <v>32.9250132822497</v>
      </c>
      <c r="T27" s="37" t="s">
        <v>89</v>
      </c>
      <c r="U27" s="11" t="s">
        <v>37</v>
      </c>
      <c r="V27" s="13" t="n">
        <f aca="false">VLOOKUP(U27,'Denúncias CeA por UF e mês'!$B$106:$O$133,14,0)</f>
        <v>72</v>
      </c>
      <c r="W27" s="13" t="n">
        <v>1014185</v>
      </c>
      <c r="X27" s="38" t="n">
        <f aca="false">IF(ISERROR(V27/(W27/100000)),"",(V27/(W27/100000)))</f>
        <v>7.09929647943916</v>
      </c>
    </row>
    <row collapsed="false" customFormat="false" customHeight="false" hidden="false" ht="14.75" outlineLevel="0" r="28">
      <c r="B28" s="37" t="s">
        <v>91</v>
      </c>
      <c r="C28" s="11" t="s">
        <v>24</v>
      </c>
      <c r="D28" s="13" t="n">
        <f aca="false">VLOOKUP(C28,'Denúncias CeA por UF e mês'!$B$10:$O$37,14,0)</f>
        <v>58</v>
      </c>
      <c r="E28" s="13" t="n">
        <v>267274</v>
      </c>
      <c r="F28" s="38" t="n">
        <f aca="false">IF(ISERROR(D28/(E28/100000)),"",(D28/(E28/100000)))</f>
        <v>21.7005769360282</v>
      </c>
      <c r="H28" s="37" t="s">
        <v>91</v>
      </c>
      <c r="I28" s="11" t="s">
        <v>24</v>
      </c>
      <c r="J28" s="13" t="n">
        <f aca="false">VLOOKUP(I28,'Denúncias CeA por UF e mês'!$B$42:$O$69,14,0)</f>
        <v>84</v>
      </c>
      <c r="K28" s="13" t="n">
        <v>267274</v>
      </c>
      <c r="L28" s="38" t="n">
        <f aca="false">IF(ISERROR(J28/(K28/100000)),"",(J28/(K28/100000)))</f>
        <v>31.4284217694201</v>
      </c>
      <c r="N28" s="37" t="s">
        <v>91</v>
      </c>
      <c r="O28" s="11" t="s">
        <v>46</v>
      </c>
      <c r="P28" s="13" t="n">
        <f aca="false">VLOOKUP(O28,'Denúncias CeA por UF e mês'!$B$74:$O$101,14,0)</f>
        <v>3302</v>
      </c>
      <c r="Q28" s="13" t="n">
        <v>10851165</v>
      </c>
      <c r="R28" s="38" t="n">
        <f aca="false">IF(ISERROR(P28/(Q28/100000)),"",(P28/(Q28/100000)))</f>
        <v>30.4299123642484</v>
      </c>
      <c r="T28" s="37" t="s">
        <v>91</v>
      </c>
      <c r="U28" s="11" t="s">
        <v>42</v>
      </c>
      <c r="V28" s="13" t="n">
        <f aca="false">VLOOKUP(U28,'Denúncias CeA por UF e mês'!$B$106:$O$133,14,0)</f>
        <v>10</v>
      </c>
      <c r="W28" s="13" t="n">
        <v>178020</v>
      </c>
      <c r="X28" s="38" t="n">
        <f aca="false">IF(ISERROR(V28/(W28/100000)),"",(V28/(W28/100000)))</f>
        <v>5.6173463655769</v>
      </c>
    </row>
    <row collapsed="false" customFormat="false" customHeight="false" hidden="false" ht="14.75" outlineLevel="0" r="29">
      <c r="B29" s="37" t="s">
        <v>90</v>
      </c>
      <c r="C29" s="11" t="s">
        <v>46</v>
      </c>
      <c r="D29" s="13" t="n">
        <f aca="false">VLOOKUP(C29,'Denúncias CeA por UF e mês'!$B$10:$O$37,14,0)</f>
        <v>2251</v>
      </c>
      <c r="E29" s="13" t="n">
        <v>10851165</v>
      </c>
      <c r="F29" s="38" t="n">
        <f aca="false">IF(ISERROR(D29/(E29/100000)),"",(D29/(E29/100000)))</f>
        <v>20.7443163936775</v>
      </c>
      <c r="H29" s="37" t="s">
        <v>89</v>
      </c>
      <c r="I29" s="11" t="s">
        <v>46</v>
      </c>
      <c r="J29" s="13" t="n">
        <f aca="false">VLOOKUP(I29,'Denúncias CeA por UF e mês'!$B$42:$O$69,14,0)</f>
        <v>3106</v>
      </c>
      <c r="K29" s="13" t="n">
        <v>10851165</v>
      </c>
      <c r="L29" s="38" t="n">
        <f aca="false">IF(ISERROR(J29/(K29/100000)),"",(J29/(K29/100000)))</f>
        <v>28.623654695141</v>
      </c>
      <c r="N29" s="37" t="s">
        <v>90</v>
      </c>
      <c r="O29" s="11" t="s">
        <v>47</v>
      </c>
      <c r="P29" s="13" t="n">
        <f aca="false">VLOOKUP(O29,'Denúncias CeA por UF e mês'!$B$74:$O$101,14,0)</f>
        <v>130</v>
      </c>
      <c r="Q29" s="13" t="n">
        <v>483534</v>
      </c>
      <c r="R29" s="38" t="n">
        <f aca="false">IF(ISERROR(P29/(Q29/100000)),"",(P29/(Q29/100000)))</f>
        <v>26.8853896520203</v>
      </c>
      <c r="T29" s="37" t="s">
        <v>90</v>
      </c>
      <c r="U29" s="11" t="s">
        <v>24</v>
      </c>
      <c r="V29" s="13" t="n">
        <f aca="false">VLOOKUP(U29,'Denúncias CeA por UF e mês'!$B$106:$O$133,14,0)</f>
        <v>12</v>
      </c>
      <c r="W29" s="13" t="n">
        <v>267274</v>
      </c>
      <c r="X29" s="38" t="n">
        <f aca="false">IF(ISERROR(V29/(W29/100000)),"",(V29/(W29/100000)))</f>
        <v>4.48977453848859</v>
      </c>
    </row>
    <row collapsed="false" customFormat="false" customHeight="false" hidden="false" ht="14.75" outlineLevel="0" r="30">
      <c r="B30" s="37" t="s">
        <v>92</v>
      </c>
      <c r="C30" s="11" t="s">
        <v>42</v>
      </c>
      <c r="D30" s="13" t="n">
        <f aca="false">VLOOKUP(C30,'Denúncias CeA por UF e mês'!$B$10:$O$37,14,0)</f>
        <v>34</v>
      </c>
      <c r="E30" s="13" t="n">
        <v>178020</v>
      </c>
      <c r="F30" s="38" t="n">
        <f aca="false">IF(ISERROR(D30/(E30/100000)),"",(D30/(E30/100000)))</f>
        <v>19.0989776429615</v>
      </c>
      <c r="H30" s="37" t="s">
        <v>92</v>
      </c>
      <c r="I30" s="11" t="s">
        <v>42</v>
      </c>
      <c r="J30" s="13" t="n">
        <f aca="false">VLOOKUP(I30,'Denúncias CeA por UF e mês'!$B$42:$O$69,14,0)</f>
        <v>44</v>
      </c>
      <c r="K30" s="13" t="n">
        <v>178020</v>
      </c>
      <c r="L30" s="38" t="n">
        <f aca="false">IF(ISERROR(J30/(K30/100000)),"",(J30/(K30/100000)))</f>
        <v>24.7163240085384</v>
      </c>
      <c r="N30" s="37" t="s">
        <v>92</v>
      </c>
      <c r="O30" s="11" t="s">
        <v>42</v>
      </c>
      <c r="P30" s="13" t="n">
        <f aca="false">VLOOKUP(O30,'Denúncias CeA por UF e mês'!$B$74:$O$101,14,0)</f>
        <v>31</v>
      </c>
      <c r="Q30" s="13" t="n">
        <v>178020</v>
      </c>
      <c r="R30" s="38" t="n">
        <f aca="false">IF(ISERROR(P30/(Q30/100000)),"",(P30/(Q30/100000)))</f>
        <v>17.4137737332884</v>
      </c>
      <c r="T30" s="37" t="s">
        <v>92</v>
      </c>
      <c r="U30" s="11" t="s">
        <v>47</v>
      </c>
      <c r="V30" s="13" t="n">
        <f aca="false">VLOOKUP(U30,'Denúncias CeA por UF e mês'!$B$106:$O$133,14,0)</f>
        <v>15</v>
      </c>
      <c r="W30" s="13" t="n">
        <v>483534</v>
      </c>
      <c r="X30" s="38" t="n">
        <f aca="false">IF(ISERROR(V30/(W30/100000)),"",(V30/(W30/100000)))</f>
        <v>3.10216034446388</v>
      </c>
    </row>
    <row collapsed="false" customFormat="false" customHeight="false" hidden="false" ht="14.75" outlineLevel="0" r="31">
      <c r="B31" s="37" t="s">
        <v>93</v>
      </c>
      <c r="C31" s="11" t="s">
        <v>48</v>
      </c>
      <c r="D31" s="13" t="n">
        <f aca="false">VLOOKUP(C31,'Denúncias CeA por UF e mês'!$B$10:$O$37,14,0)</f>
        <v>22</v>
      </c>
      <c r="E31" s="13" t="n">
        <v>0</v>
      </c>
      <c r="F31" s="38" t="str">
        <f aca="false">IF(ISERROR(D31/(E31/100000)),"",(D31/(E31/100000)))</f>
        <v/>
      </c>
      <c r="H31" s="37" t="s">
        <v>93</v>
      </c>
      <c r="I31" s="11" t="s">
        <v>48</v>
      </c>
      <c r="J31" s="13" t="n">
        <f aca="false">VLOOKUP(I31,'Denúncias CeA por UF e mês'!$B$42:$O$69,14,0)</f>
        <v>41</v>
      </c>
      <c r="K31" s="13" t="n">
        <v>0</v>
      </c>
      <c r="L31" s="38" t="str">
        <f aca="false">IF(ISERROR(J31/(K31/100000)),"",(J31/(K31/100000)))</f>
        <v/>
      </c>
      <c r="N31" s="37" t="s">
        <v>93</v>
      </c>
      <c r="O31" s="11" t="s">
        <v>48</v>
      </c>
      <c r="P31" s="13" t="n">
        <f aca="false">VLOOKUP(O31,'Denúncias CeA por UF e mês'!$B$74:$O$101,14,0)</f>
        <v>91</v>
      </c>
      <c r="Q31" s="13" t="n">
        <v>0</v>
      </c>
      <c r="R31" s="38" t="str">
        <f aca="false">IF(ISERROR(P31/(Q31/100000)),"",(P31/(Q31/100000)))</f>
        <v/>
      </c>
      <c r="T31" s="37" t="s">
        <v>93</v>
      </c>
      <c r="U31" s="11" t="s">
        <v>48</v>
      </c>
      <c r="V31" s="13" t="n">
        <f aca="false">VLOOKUP(U31,'Denúncias CeA por UF e mês'!$B$106:$O$133,14,0)</f>
        <v>11</v>
      </c>
      <c r="W31" s="13" t="n">
        <v>0</v>
      </c>
      <c r="X31" s="38" t="str">
        <f aca="false">IF(ISERROR(V31/(W31/100000)),"",(V31/(W31/100000)))</f>
        <v/>
      </c>
    </row>
    <row collapsed="false" customFormat="false" customHeight="false" hidden="false" ht="14.75" outlineLevel="0" r="32">
      <c r="B32" s="39"/>
      <c r="C32" s="40" t="s">
        <v>49</v>
      </c>
      <c r="D32" s="41" t="n">
        <f aca="false">SUM(D4:D31)</f>
        <v>22022</v>
      </c>
      <c r="E32" s="41" t="n">
        <f aca="false">SUM(E4:E31)</f>
        <v>56290168</v>
      </c>
      <c r="F32" s="42" t="n">
        <f aca="false">IF(ISERROR(D32/(E32/100000)),"",(D32/(E32/100000)))</f>
        <v>39.1222850853812</v>
      </c>
      <c r="H32" s="39"/>
      <c r="I32" s="40" t="s">
        <v>49</v>
      </c>
      <c r="J32" s="41" t="n">
        <f aca="false">SUM(J4:J31)</f>
        <v>31551</v>
      </c>
      <c r="K32" s="41" t="n">
        <f aca="false">SUM(K4:K31)</f>
        <v>56290168</v>
      </c>
      <c r="L32" s="42" t="n">
        <f aca="false">IF(ISERROR(J32/(K32/100000)),"",(J32/(K32/100000)))</f>
        <v>56.0506410284652</v>
      </c>
      <c r="N32" s="39"/>
      <c r="O32" s="40" t="s">
        <v>49</v>
      </c>
      <c r="P32" s="41" t="n">
        <f aca="false">SUM(P4:P31)</f>
        <v>26613</v>
      </c>
      <c r="Q32" s="41" t="n">
        <f aca="false">SUM(Q4:Q31)</f>
        <v>56290168</v>
      </c>
      <c r="R32" s="43" t="n">
        <f aca="false">IF(ISERROR(P32/(Q32/100000)),"",(P32/(Q32/100000)))</f>
        <v>47.2782387147965</v>
      </c>
      <c r="T32" s="39"/>
      <c r="U32" s="40" t="s">
        <v>49</v>
      </c>
      <c r="V32" s="41" t="n">
        <f aca="false">SUM(V4:V31)</f>
        <v>6106</v>
      </c>
      <c r="W32" s="41" t="n">
        <f aca="false">SUM(W4:W31)</f>
        <v>56290168</v>
      </c>
      <c r="X32" s="43" t="n">
        <f aca="false">IF(ISERROR(V32/(W32/100000)),"",(V32/(W32/100000)))</f>
        <v>10.8473650318471</v>
      </c>
    </row>
    <row collapsed="false" customFormat="false" customHeight="true" hidden="false" ht="15.75" outlineLevel="0" r="33">
      <c r="B33" s="44" t="s">
        <v>94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</row>
  </sheetData>
  <mergeCells count="5">
    <mergeCell ref="B2:F2"/>
    <mergeCell ref="H2:L2"/>
    <mergeCell ref="N2:R2"/>
    <mergeCell ref="T2:X2"/>
    <mergeCell ref="B33:R33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BL54"/>
  <sheetViews>
    <sheetView colorId="64" defaultGridColor="true" rightToLeft="false" showFormulas="false" showGridLines="false" showOutlineSymbols="true" showRowColHeaders="fals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1" width="1.72941176470588"/>
    <col collapsed="false" hidden="false" max="2" min="2" style="1" width="21.3529411764706"/>
    <col collapsed="false" hidden="false" max="3" min="3" style="1" width="5.04705882352941"/>
    <col collapsed="false" hidden="false" max="4" min="4" style="1" width="4.32156862745098"/>
    <col collapsed="false" hidden="false" max="5" min="5" style="1" width="5.33725490196078"/>
    <col collapsed="false" hidden="false" max="9" min="6" style="1" width="5.04705882352941"/>
    <col collapsed="false" hidden="false" max="10" min="10" style="1" width="5.1921568627451"/>
    <col collapsed="false" hidden="false" max="12" min="11" style="1" width="5.04705882352941"/>
    <col collapsed="false" hidden="false" max="13" min="13" style="1" width="5.1921568627451"/>
    <col collapsed="false" hidden="false" max="14" min="14" style="1" width="5.04705882352941"/>
    <col collapsed="false" hidden="false" max="15" min="15" style="3" width="6.63921568627451"/>
    <col collapsed="false" hidden="false" max="16" min="16" style="3" width="8.21960784313725"/>
    <col collapsed="false" hidden="false" max="17" min="17" style="45" width="2.0156862745098"/>
    <col collapsed="false" hidden="false" max="18" min="18" style="1" width="21.3529411764706"/>
    <col collapsed="false" hidden="false" max="20" min="19" style="3" width="5.04705882352941"/>
    <col collapsed="false" hidden="false" max="21" min="21" style="3" width="5.33725490196078"/>
    <col collapsed="false" hidden="false" max="25" min="22" style="3" width="5.04705882352941"/>
    <col collapsed="false" hidden="false" max="26" min="26" style="3" width="5.1921568627451"/>
    <col collapsed="false" hidden="false" max="28" min="27" style="3" width="5.04705882352941"/>
    <col collapsed="false" hidden="false" max="29" min="29" style="3" width="5.1921568627451"/>
    <col collapsed="false" hidden="false" max="30" min="30" style="3" width="5.04705882352941"/>
    <col collapsed="false" hidden="false" max="31" min="31" style="3" width="6.63921568627451"/>
    <col collapsed="false" hidden="false" max="32" min="32" style="3" width="8.21960784313725"/>
    <col collapsed="false" hidden="false" max="33" min="33" style="1" width="3.17647058823529"/>
    <col collapsed="false" hidden="false" max="34" min="34" style="1" width="15.1490196078431"/>
    <col collapsed="false" hidden="false" max="36" min="35" style="3" width="5.04705882352941"/>
    <col collapsed="false" hidden="false" max="37" min="37" style="3" width="5.33725490196078"/>
    <col collapsed="false" hidden="false" max="41" min="38" style="3" width="5.04705882352941"/>
    <col collapsed="false" hidden="false" max="42" min="42" style="3" width="5.1921568627451"/>
    <col collapsed="false" hidden="false" max="44" min="43" style="3" width="5.04705882352941"/>
    <col collapsed="false" hidden="false" max="45" min="45" style="3" width="5.1921568627451"/>
    <col collapsed="false" hidden="false" max="46" min="46" style="3" width="5.04705882352941"/>
    <col collapsed="false" hidden="false" max="47" min="47" style="3" width="6.63921568627451"/>
    <col collapsed="false" hidden="false" max="48" min="48" style="3" width="8.21960784313725"/>
    <col collapsed="false" hidden="false" max="49" min="49" style="1" width="2.45098039215686"/>
    <col collapsed="false" hidden="false" max="50" min="50" style="1" width="15.1490196078431"/>
    <col collapsed="false" hidden="false" max="52" min="51" style="1" width="5.04705882352941"/>
    <col collapsed="false" hidden="false" max="53" min="53" style="1" width="5.33725490196078"/>
    <col collapsed="false" hidden="false" max="54" min="54" style="1" width="5.04705882352941"/>
    <col collapsed="false" hidden="false" max="55" min="55" style="1" width="4.75686274509804"/>
    <col collapsed="false" hidden="false" max="56" min="56" style="1" width="4.61176470588235"/>
    <col collapsed="false" hidden="false" max="57" min="57" style="1" width="4.04313725490196"/>
    <col collapsed="false" hidden="false" max="58" min="58" style="1" width="5.1921568627451"/>
    <col collapsed="false" hidden="false" max="59" min="59" style="1" width="4.04313725490196"/>
    <col collapsed="false" hidden="false" max="60" min="60" style="1" width="4.90980392156863"/>
    <col collapsed="false" hidden="false" max="61" min="61" style="1" width="5.1921568627451"/>
    <col collapsed="false" hidden="false" max="62" min="62" style="1" width="4.32156862745098"/>
    <col collapsed="false" hidden="false" max="63" min="63" style="1" width="6.63921568627451"/>
    <col collapsed="false" hidden="false" max="64" min="64" style="1" width="8.21960784313725"/>
    <col collapsed="false" hidden="false" max="257" min="65" style="1" width="9.23529411764706"/>
  </cols>
  <sheetData>
    <row collapsed="false" customFormat="false" customHeight="false" hidden="false" ht="14.75" outlineLevel="0" r="2">
      <c r="B2" s="46" t="s">
        <v>95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R2" s="46" t="s">
        <v>96</v>
      </c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H2" s="46" t="s">
        <v>97</v>
      </c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X2" s="46" t="s">
        <v>98</v>
      </c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</row>
    <row collapsed="false" customFormat="false" customHeight="false" hidden="false" ht="14.75" outlineLevel="0" r="3">
      <c r="B3" s="10" t="s">
        <v>99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  <c r="K3" s="11" t="s">
        <v>15</v>
      </c>
      <c r="L3" s="11" t="s">
        <v>16</v>
      </c>
      <c r="M3" s="11" t="s">
        <v>17</v>
      </c>
      <c r="N3" s="11" t="s">
        <v>18</v>
      </c>
      <c r="O3" s="11" t="s">
        <v>19</v>
      </c>
      <c r="P3" s="12" t="s">
        <v>20</v>
      </c>
      <c r="R3" s="10" t="s">
        <v>99</v>
      </c>
      <c r="S3" s="11" t="s">
        <v>7</v>
      </c>
      <c r="T3" s="11" t="s">
        <v>8</v>
      </c>
      <c r="U3" s="11" t="s">
        <v>9</v>
      </c>
      <c r="V3" s="11" t="s">
        <v>10</v>
      </c>
      <c r="W3" s="11" t="s">
        <v>11</v>
      </c>
      <c r="X3" s="11" t="s">
        <v>12</v>
      </c>
      <c r="Y3" s="11" t="s">
        <v>13</v>
      </c>
      <c r="Z3" s="11" t="s">
        <v>14</v>
      </c>
      <c r="AA3" s="11" t="s">
        <v>15</v>
      </c>
      <c r="AB3" s="11" t="s">
        <v>16</v>
      </c>
      <c r="AC3" s="11" t="s">
        <v>17</v>
      </c>
      <c r="AD3" s="11" t="s">
        <v>18</v>
      </c>
      <c r="AE3" s="11" t="s">
        <v>19</v>
      </c>
      <c r="AF3" s="12" t="s">
        <v>20</v>
      </c>
      <c r="AH3" s="10" t="s">
        <v>99</v>
      </c>
      <c r="AI3" s="11" t="s">
        <v>7</v>
      </c>
      <c r="AJ3" s="11" t="s">
        <v>8</v>
      </c>
      <c r="AK3" s="11" t="s">
        <v>9</v>
      </c>
      <c r="AL3" s="11" t="s">
        <v>10</v>
      </c>
      <c r="AM3" s="11" t="s">
        <v>11</v>
      </c>
      <c r="AN3" s="11" t="s">
        <v>12</v>
      </c>
      <c r="AO3" s="11" t="s">
        <v>13</v>
      </c>
      <c r="AP3" s="11" t="s">
        <v>14</v>
      </c>
      <c r="AQ3" s="11" t="s">
        <v>15</v>
      </c>
      <c r="AR3" s="11" t="s">
        <v>16</v>
      </c>
      <c r="AS3" s="11" t="s">
        <v>17</v>
      </c>
      <c r="AT3" s="11" t="s">
        <v>18</v>
      </c>
      <c r="AU3" s="11" t="s">
        <v>19</v>
      </c>
      <c r="AV3" s="12" t="s">
        <v>20</v>
      </c>
      <c r="AX3" s="10" t="s">
        <v>99</v>
      </c>
      <c r="AY3" s="11" t="s">
        <v>7</v>
      </c>
      <c r="AZ3" s="11" t="s">
        <v>8</v>
      </c>
      <c r="BA3" s="11" t="s">
        <v>9</v>
      </c>
      <c r="BB3" s="11" t="s">
        <v>10</v>
      </c>
      <c r="BC3" s="11" t="s">
        <v>11</v>
      </c>
      <c r="BD3" s="11" t="s">
        <v>12</v>
      </c>
      <c r="BE3" s="11" t="s">
        <v>13</v>
      </c>
      <c r="BF3" s="11" t="s">
        <v>14</v>
      </c>
      <c r="BG3" s="11" t="s">
        <v>15</v>
      </c>
      <c r="BH3" s="11" t="s">
        <v>16</v>
      </c>
      <c r="BI3" s="11" t="s">
        <v>17</v>
      </c>
      <c r="BJ3" s="11" t="s">
        <v>18</v>
      </c>
      <c r="BK3" s="11" t="s">
        <v>19</v>
      </c>
      <c r="BL3" s="12" t="s">
        <v>20</v>
      </c>
    </row>
    <row collapsed="false" customFormat="false" customHeight="false" hidden="false" ht="14.75" outlineLevel="0" r="4">
      <c r="B4" s="47" t="s">
        <v>100</v>
      </c>
      <c r="C4" s="13" t="n">
        <v>884</v>
      </c>
      <c r="D4" s="13" t="n">
        <v>644</v>
      </c>
      <c r="E4" s="13" t="n">
        <v>1986</v>
      </c>
      <c r="F4" s="13" t="n">
        <v>1930</v>
      </c>
      <c r="G4" s="13" t="n">
        <v>2248</v>
      </c>
      <c r="H4" s="13" t="n">
        <v>2370</v>
      </c>
      <c r="I4" s="13" t="n">
        <v>1760</v>
      </c>
      <c r="J4" s="13" t="n">
        <v>2295</v>
      </c>
      <c r="K4" s="13" t="n">
        <v>1758</v>
      </c>
      <c r="L4" s="13" t="n">
        <v>2098</v>
      </c>
      <c r="M4" s="13" t="n">
        <v>2040</v>
      </c>
      <c r="N4" s="13" t="n">
        <v>1606</v>
      </c>
      <c r="O4" s="14" t="n">
        <f aca="false">SUM(C4:N4)</f>
        <v>21619</v>
      </c>
      <c r="P4" s="15" t="n">
        <f aca="false">O4/$O$7</f>
        <v>0.757179882319978</v>
      </c>
      <c r="R4" s="47" t="s">
        <v>100</v>
      </c>
      <c r="S4" s="13" t="n">
        <v>1632</v>
      </c>
      <c r="T4" s="13" t="n">
        <v>2031</v>
      </c>
      <c r="U4" s="13" t="n">
        <v>2081</v>
      </c>
      <c r="V4" s="13" t="n">
        <v>1621</v>
      </c>
      <c r="W4" s="13" t="n">
        <v>2365</v>
      </c>
      <c r="X4" s="13" t="n">
        <v>2827</v>
      </c>
      <c r="Y4" s="13" t="n">
        <v>2973</v>
      </c>
      <c r="Z4" s="13" t="n">
        <v>3171</v>
      </c>
      <c r="AA4" s="13" t="n">
        <v>2977</v>
      </c>
      <c r="AB4" s="13" t="n">
        <v>3558</v>
      </c>
      <c r="AC4" s="13" t="n">
        <v>2841</v>
      </c>
      <c r="AD4" s="13" t="n">
        <v>2159</v>
      </c>
      <c r="AE4" s="14" t="n">
        <f aca="false">SUM(S4:AD4)</f>
        <v>30236</v>
      </c>
      <c r="AF4" s="15" t="n">
        <f aca="false">AE4/$AE$7</f>
        <v>0.728490543308035</v>
      </c>
      <c r="AH4" s="47" t="s">
        <v>100</v>
      </c>
      <c r="AI4" s="13" t="n">
        <v>2158</v>
      </c>
      <c r="AJ4" s="13" t="n">
        <v>2459</v>
      </c>
      <c r="AK4" s="13" t="n">
        <v>2625</v>
      </c>
      <c r="AL4" s="13" t="n">
        <v>2410</v>
      </c>
      <c r="AM4" s="13" t="n">
        <v>2636</v>
      </c>
      <c r="AN4" s="13" t="n">
        <v>2055</v>
      </c>
      <c r="AO4" s="13" t="n">
        <v>2030</v>
      </c>
      <c r="AP4" s="13" t="n">
        <v>1925</v>
      </c>
      <c r="AQ4" s="13" t="n">
        <v>1842</v>
      </c>
      <c r="AR4" s="13" t="n">
        <v>1906</v>
      </c>
      <c r="AS4" s="13" t="n">
        <v>1868</v>
      </c>
      <c r="AT4" s="13" t="n">
        <v>1535</v>
      </c>
      <c r="AU4" s="14" t="n">
        <f aca="false">SUM(AI4:AT4)</f>
        <v>25449</v>
      </c>
      <c r="AV4" s="15" t="n">
        <f aca="false">AU4/$AU$7</f>
        <v>0.721180004534119</v>
      </c>
      <c r="AX4" s="47" t="s">
        <v>100</v>
      </c>
      <c r="AY4" s="13" t="n">
        <v>1548</v>
      </c>
      <c r="AZ4" s="13" t="n">
        <v>1232</v>
      </c>
      <c r="BA4" s="13" t="n">
        <v>1394</v>
      </c>
      <c r="BB4" s="13" t="n">
        <v>1440</v>
      </c>
      <c r="BC4" s="13"/>
      <c r="BD4" s="13"/>
      <c r="BE4" s="13"/>
      <c r="BF4" s="13"/>
      <c r="BG4" s="13"/>
      <c r="BH4" s="13"/>
      <c r="BI4" s="13"/>
      <c r="BJ4" s="13"/>
      <c r="BK4" s="14" t="n">
        <f aca="false">SUM(AY4:BJ4)</f>
        <v>5614</v>
      </c>
      <c r="BL4" s="15" t="n">
        <f aca="false">BK4/$BK$7</f>
        <v>0.687148102815177</v>
      </c>
    </row>
    <row collapsed="false" customFormat="false" customHeight="false" hidden="false" ht="14.75" outlineLevel="0" r="5">
      <c r="B5" s="47" t="s">
        <v>101</v>
      </c>
      <c r="C5" s="13" t="n">
        <v>260</v>
      </c>
      <c r="D5" s="13" t="n">
        <v>198</v>
      </c>
      <c r="E5" s="13" t="n">
        <v>507</v>
      </c>
      <c r="F5" s="13" t="n">
        <v>525</v>
      </c>
      <c r="G5" s="13" t="n">
        <v>546</v>
      </c>
      <c r="H5" s="13" t="n">
        <v>619</v>
      </c>
      <c r="I5" s="13" t="n">
        <v>471</v>
      </c>
      <c r="J5" s="13" t="n">
        <v>595</v>
      </c>
      <c r="K5" s="13" t="n">
        <v>451</v>
      </c>
      <c r="L5" s="13" t="n">
        <v>584</v>
      </c>
      <c r="M5" s="13" t="n">
        <v>529</v>
      </c>
      <c r="N5" s="13" t="n">
        <v>419</v>
      </c>
      <c r="O5" s="14" t="n">
        <f aca="false">SUM(C5:N5)</f>
        <v>5704</v>
      </c>
      <c r="P5" s="15" t="n">
        <f aca="false">O5/$O$7</f>
        <v>0.199775847576352</v>
      </c>
      <c r="R5" s="47" t="s">
        <v>101</v>
      </c>
      <c r="S5" s="13" t="n">
        <v>397</v>
      </c>
      <c r="T5" s="13" t="n">
        <v>497</v>
      </c>
      <c r="U5" s="13" t="n">
        <v>571</v>
      </c>
      <c r="V5" s="13" t="n">
        <v>435</v>
      </c>
      <c r="W5" s="13" t="n">
        <v>548</v>
      </c>
      <c r="X5" s="13" t="n">
        <v>690</v>
      </c>
      <c r="Y5" s="13" t="n">
        <v>697</v>
      </c>
      <c r="Z5" s="13" t="n">
        <v>751</v>
      </c>
      <c r="AA5" s="13" t="n">
        <v>665</v>
      </c>
      <c r="AB5" s="13" t="n">
        <v>808</v>
      </c>
      <c r="AC5" s="13" t="n">
        <v>685</v>
      </c>
      <c r="AD5" s="13" t="n">
        <v>520</v>
      </c>
      <c r="AE5" s="14" t="n">
        <f aca="false">SUM(S5:AD5)</f>
        <v>7264</v>
      </c>
      <c r="AF5" s="15" t="n">
        <f aca="false">AE5/$AE$7</f>
        <v>0.175015058426696</v>
      </c>
      <c r="AH5" s="47" t="s">
        <v>101</v>
      </c>
      <c r="AI5" s="13" t="n">
        <v>574</v>
      </c>
      <c r="AJ5" s="13" t="n">
        <v>628</v>
      </c>
      <c r="AK5" s="13" t="n">
        <v>627</v>
      </c>
      <c r="AL5" s="13" t="n">
        <v>586</v>
      </c>
      <c r="AM5" s="13" t="n">
        <v>634</v>
      </c>
      <c r="AN5" s="13" t="n">
        <v>519</v>
      </c>
      <c r="AO5" s="13" t="n">
        <v>442</v>
      </c>
      <c r="AP5" s="13" t="n">
        <v>481</v>
      </c>
      <c r="AQ5" s="13" t="n">
        <v>405</v>
      </c>
      <c r="AR5" s="13" t="n">
        <v>441</v>
      </c>
      <c r="AS5" s="13" t="n">
        <v>496</v>
      </c>
      <c r="AT5" s="13" t="n">
        <v>363</v>
      </c>
      <c r="AU5" s="14" t="n">
        <f aca="false">SUM(AI5:AT5)</f>
        <v>6196</v>
      </c>
      <c r="AV5" s="15" t="n">
        <f aca="false">AU5/$AU$7</f>
        <v>0.175583767853095</v>
      </c>
      <c r="AX5" s="47" t="s">
        <v>101</v>
      </c>
      <c r="AY5" s="13" t="n">
        <v>366</v>
      </c>
      <c r="AZ5" s="13" t="n">
        <v>319</v>
      </c>
      <c r="BA5" s="13" t="n">
        <v>396</v>
      </c>
      <c r="BB5" s="13" t="n">
        <v>445</v>
      </c>
      <c r="BC5" s="13"/>
      <c r="BD5" s="13"/>
      <c r="BE5" s="13"/>
      <c r="BF5" s="13"/>
      <c r="BG5" s="13"/>
      <c r="BH5" s="13"/>
      <c r="BI5" s="13"/>
      <c r="BJ5" s="13"/>
      <c r="BK5" s="14" t="n">
        <f aca="false">SUM(AY5:BJ5)</f>
        <v>1526</v>
      </c>
      <c r="BL5" s="15" t="n">
        <f aca="false">BK5/$BK$7</f>
        <v>0.186780905752754</v>
      </c>
    </row>
    <row collapsed="false" customFormat="false" customHeight="false" hidden="false" ht="14.75" outlineLevel="0" r="6">
      <c r="B6" s="47" t="s">
        <v>102</v>
      </c>
      <c r="C6" s="13" t="n">
        <v>11</v>
      </c>
      <c r="D6" s="13" t="n">
        <v>15</v>
      </c>
      <c r="E6" s="13" t="n">
        <v>43</v>
      </c>
      <c r="F6" s="13" t="n">
        <v>38</v>
      </c>
      <c r="G6" s="13" t="n">
        <v>48</v>
      </c>
      <c r="H6" s="13" t="n">
        <v>44</v>
      </c>
      <c r="I6" s="13" t="n">
        <v>31</v>
      </c>
      <c r="J6" s="13" t="n">
        <v>53</v>
      </c>
      <c r="K6" s="13" t="n">
        <v>164</v>
      </c>
      <c r="L6" s="13" t="n">
        <v>325</v>
      </c>
      <c r="M6" s="13" t="n">
        <v>260</v>
      </c>
      <c r="N6" s="13" t="n">
        <v>197</v>
      </c>
      <c r="O6" s="14" t="n">
        <f aca="false">SUM(C6:N6)</f>
        <v>1229</v>
      </c>
      <c r="P6" s="15" t="n">
        <f aca="false">O6/$O$7</f>
        <v>0.0430442701036705</v>
      </c>
      <c r="R6" s="47" t="s">
        <v>102</v>
      </c>
      <c r="S6" s="13" t="n">
        <v>194</v>
      </c>
      <c r="T6" s="13" t="n">
        <v>220</v>
      </c>
      <c r="U6" s="13" t="n">
        <v>252</v>
      </c>
      <c r="V6" s="13" t="n">
        <v>211</v>
      </c>
      <c r="W6" s="13" t="n">
        <v>347</v>
      </c>
      <c r="X6" s="13" t="n">
        <v>441</v>
      </c>
      <c r="Y6" s="13" t="n">
        <v>376</v>
      </c>
      <c r="Z6" s="13" t="n">
        <v>447</v>
      </c>
      <c r="AA6" s="13" t="n">
        <v>376</v>
      </c>
      <c r="AB6" s="13" t="n">
        <v>495</v>
      </c>
      <c r="AC6" s="13" t="n">
        <v>389</v>
      </c>
      <c r="AD6" s="13" t="n">
        <v>257</v>
      </c>
      <c r="AE6" s="14" t="n">
        <f aca="false">SUM(S6:AD6)</f>
        <v>4005</v>
      </c>
      <c r="AF6" s="15" t="n">
        <f aca="false">AE6/$AE$7</f>
        <v>0.0964943982652692</v>
      </c>
      <c r="AH6" s="47" t="s">
        <v>103</v>
      </c>
      <c r="AI6" s="13" t="n">
        <v>266</v>
      </c>
      <c r="AJ6" s="13" t="n">
        <v>342</v>
      </c>
      <c r="AK6" s="13" t="n">
        <v>414</v>
      </c>
      <c r="AL6" s="13" t="n">
        <v>363</v>
      </c>
      <c r="AM6" s="13" t="n">
        <v>381</v>
      </c>
      <c r="AN6" s="13" t="n">
        <v>285</v>
      </c>
      <c r="AO6" s="13" t="n">
        <v>262</v>
      </c>
      <c r="AP6" s="13" t="n">
        <v>271</v>
      </c>
      <c r="AQ6" s="13" t="n">
        <v>255</v>
      </c>
      <c r="AR6" s="13" t="n">
        <v>257</v>
      </c>
      <c r="AS6" s="13" t="n">
        <v>300</v>
      </c>
      <c r="AT6" s="13" t="n">
        <v>247</v>
      </c>
      <c r="AU6" s="14" t="n">
        <f aca="false">SUM(AI6:AT6)</f>
        <v>3643</v>
      </c>
      <c r="AV6" s="15" t="n">
        <f aca="false">AU6/$AU$7</f>
        <v>0.103236227612786</v>
      </c>
      <c r="AX6" s="47" t="s">
        <v>103</v>
      </c>
      <c r="AY6" s="13" t="n">
        <v>235</v>
      </c>
      <c r="AZ6" s="13" t="n">
        <v>227</v>
      </c>
      <c r="BA6" s="13" t="n">
        <v>282</v>
      </c>
      <c r="BB6" s="13" t="n">
        <v>286</v>
      </c>
      <c r="BC6" s="13"/>
      <c r="BD6" s="13"/>
      <c r="BE6" s="13"/>
      <c r="BF6" s="13"/>
      <c r="BG6" s="13"/>
      <c r="BH6" s="13"/>
      <c r="BI6" s="13"/>
      <c r="BJ6" s="13"/>
      <c r="BK6" s="14" t="n">
        <f aca="false">SUM(AY6:BJ6)</f>
        <v>1030</v>
      </c>
      <c r="BL6" s="15" t="n">
        <f aca="false">BK6/$BK$7</f>
        <v>0.126070991432069</v>
      </c>
    </row>
    <row collapsed="false" customFormat="false" customHeight="false" hidden="false" ht="14.75" outlineLevel="0" r="7">
      <c r="B7" s="48" t="s">
        <v>104</v>
      </c>
      <c r="C7" s="17" t="n">
        <f aca="false">SUM(C4:C6)</f>
        <v>1155</v>
      </c>
      <c r="D7" s="17" t="n">
        <f aca="false">SUM(D4:D6)</f>
        <v>857</v>
      </c>
      <c r="E7" s="17" t="n">
        <f aca="false">SUM(E4:E6)</f>
        <v>2536</v>
      </c>
      <c r="F7" s="17" t="n">
        <f aca="false">SUM(F4:F6)</f>
        <v>2493</v>
      </c>
      <c r="G7" s="17" t="n">
        <f aca="false">SUM(G4:G6)</f>
        <v>2842</v>
      </c>
      <c r="H7" s="17" t="n">
        <f aca="false">SUM(H4:H6)</f>
        <v>3033</v>
      </c>
      <c r="I7" s="17" t="n">
        <f aca="false">SUM(I4:I6)</f>
        <v>2262</v>
      </c>
      <c r="J7" s="17" t="n">
        <f aca="false">SUM(J4:J6)</f>
        <v>2943</v>
      </c>
      <c r="K7" s="17" t="n">
        <f aca="false">SUM(K4:K6)</f>
        <v>2373</v>
      </c>
      <c r="L7" s="17" t="n">
        <f aca="false">SUM(L4:L6)</f>
        <v>3007</v>
      </c>
      <c r="M7" s="17" t="n">
        <f aca="false">SUM(M4:M6)</f>
        <v>2829</v>
      </c>
      <c r="N7" s="17" t="n">
        <f aca="false">SUM(N4:N6)</f>
        <v>2222</v>
      </c>
      <c r="O7" s="17" t="n">
        <f aca="false">SUM(O4:O6)</f>
        <v>28552</v>
      </c>
      <c r="P7" s="18" t="inlineStr">
        <f aca="false">SUM(P4:P6)</f>
        <is>
          <t/>
        </is>
      </c>
      <c r="R7" s="48" t="s">
        <v>104</v>
      </c>
      <c r="S7" s="17" t="n">
        <f aca="false">SUM(S4:S6)</f>
        <v>2223</v>
      </c>
      <c r="T7" s="17" t="n">
        <f aca="false">SUM(T4:T6)</f>
        <v>2748</v>
      </c>
      <c r="U7" s="17" t="n">
        <f aca="false">SUM(U4:U6)</f>
        <v>2904</v>
      </c>
      <c r="V7" s="17" t="n">
        <f aca="false">SUM(V4:V6)</f>
        <v>2267</v>
      </c>
      <c r="W7" s="17" t="n">
        <f aca="false">SUM(W4:W6)</f>
        <v>3260</v>
      </c>
      <c r="X7" s="17" t="n">
        <f aca="false">SUM(X4:X6)</f>
        <v>3958</v>
      </c>
      <c r="Y7" s="17" t="n">
        <f aca="false">SUM(Y4:Y6)</f>
        <v>4046</v>
      </c>
      <c r="Z7" s="17" t="n">
        <f aca="false">SUM(Z4:Z6)</f>
        <v>4369</v>
      </c>
      <c r="AA7" s="17" t="n">
        <f aca="false">SUM(AA4:AA6)</f>
        <v>4018</v>
      </c>
      <c r="AB7" s="17" t="n">
        <f aca="false">SUM(AB4:AB6)</f>
        <v>4861</v>
      </c>
      <c r="AC7" s="17" t="n">
        <f aca="false">SUM(AC4:AC6)</f>
        <v>3915</v>
      </c>
      <c r="AD7" s="17" t="n">
        <f aca="false">SUM(AD4:AD6)</f>
        <v>2936</v>
      </c>
      <c r="AE7" s="17" t="n">
        <f aca="false">SUM(AE4:AE6)</f>
        <v>41505</v>
      </c>
      <c r="AF7" s="18" t="inlineStr">
        <f aca="false">SUM(AF4:AF6)</f>
        <is>
          <t/>
        </is>
      </c>
      <c r="AH7" s="48" t="s">
        <v>104</v>
      </c>
      <c r="AI7" s="17" t="n">
        <f aca="false">SUM(AI4:AI6)</f>
        <v>2998</v>
      </c>
      <c r="AJ7" s="17" t="n">
        <f aca="false">SUM(AJ4:AJ6)</f>
        <v>3429</v>
      </c>
      <c r="AK7" s="17" t="n">
        <f aca="false">SUM(AK4:AK6)</f>
        <v>3666</v>
      </c>
      <c r="AL7" s="17" t="n">
        <f aca="false">SUM(AL4:AL6)</f>
        <v>3359</v>
      </c>
      <c r="AM7" s="17" t="n">
        <f aca="false">SUM(AM4:AM6)</f>
        <v>3651</v>
      </c>
      <c r="AN7" s="17" t="n">
        <f aca="false">SUM(AN4:AN6)</f>
        <v>2859</v>
      </c>
      <c r="AO7" s="17" t="n">
        <f aca="false">SUM(AO4:AO6)</f>
        <v>2734</v>
      </c>
      <c r="AP7" s="17" t="n">
        <f aca="false">SUM(AP4:AP6)</f>
        <v>2677</v>
      </c>
      <c r="AQ7" s="17" t="n">
        <f aca="false">SUM(AQ4:AQ6)</f>
        <v>2502</v>
      </c>
      <c r="AR7" s="17" t="n">
        <f aca="false">SUM(AR4:AR6)</f>
        <v>2604</v>
      </c>
      <c r="AS7" s="17" t="n">
        <f aca="false">SUM(AS4:AS6)</f>
        <v>2664</v>
      </c>
      <c r="AT7" s="17" t="n">
        <f aca="false">SUM(AT4:AT6)</f>
        <v>2145</v>
      </c>
      <c r="AU7" s="17" t="n">
        <f aca="false">SUM(AU4:AU6)</f>
        <v>35288</v>
      </c>
      <c r="AV7" s="18" t="inlineStr">
        <f aca="false">SUM(AV4:AV6)</f>
        <is>
          <t/>
        </is>
      </c>
      <c r="AX7" s="48" t="s">
        <v>104</v>
      </c>
      <c r="AY7" s="17" t="n">
        <f aca="false">SUM(AY4:AY6)</f>
        <v>2149</v>
      </c>
      <c r="AZ7" s="17" t="n">
        <f aca="false">SUM(AZ4:AZ6)</f>
        <v>1778</v>
      </c>
      <c r="BA7" s="17" t="n">
        <f aca="false">SUM(BA4:BA6)</f>
        <v>2072</v>
      </c>
      <c r="BB7" s="17" t="n">
        <f aca="false">SUM(BB4:BB6)</f>
        <v>2171</v>
      </c>
      <c r="BC7" s="17" t="n">
        <f aca="false">SUM(BC4:BC6)</f>
        <v>0</v>
      </c>
      <c r="BD7" s="17" t="n">
        <f aca="false">SUM(BD4:BD6)</f>
        <v>0</v>
      </c>
      <c r="BE7" s="17" t="n">
        <f aca="false">SUM(BE4:BE6)</f>
        <v>0</v>
      </c>
      <c r="BF7" s="17" t="n">
        <f aca="false">SUM(BF4:BF6)</f>
        <v>0</v>
      </c>
      <c r="BG7" s="17" t="n">
        <f aca="false">SUM(BG4:BG6)</f>
        <v>0</v>
      </c>
      <c r="BH7" s="17" t="n">
        <f aca="false">SUM(BH4:BH6)</f>
        <v>0</v>
      </c>
      <c r="BI7" s="17" t="n">
        <f aca="false">SUM(BI4:BI6)</f>
        <v>0</v>
      </c>
      <c r="BJ7" s="17" t="n">
        <f aca="false">SUM(BJ4:BJ6)</f>
        <v>0</v>
      </c>
      <c r="BK7" s="17" t="n">
        <f aca="false">SUM(BK4:BK6)</f>
        <v>8170</v>
      </c>
      <c r="BL7" s="15" t="inlineStr">
        <f aca="false">SUM(BL4:BL6)</f>
        <is>
          <t/>
        </is>
      </c>
    </row>
    <row collapsed="false" customFormat="false" customHeight="false" hidden="false" ht="14.75" outlineLevel="0" r="8">
      <c r="B8" s="49" t="s">
        <v>105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R8" s="50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2"/>
      <c r="AF8" s="51"/>
      <c r="AH8" s="50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2"/>
      <c r="AV8" s="51"/>
      <c r="AX8" s="50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2"/>
      <c r="BL8" s="51"/>
    </row>
    <row collapsed="false" customFormat="false" customHeight="false" hidden="false" ht="14.75" outlineLevel="0" r="9">
      <c r="B9" s="46" t="s">
        <v>106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R9" s="46" t="s">
        <v>107</v>
      </c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H9" s="46" t="s">
        <v>108</v>
      </c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X9" s="46" t="s">
        <v>109</v>
      </c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</row>
    <row collapsed="false" customFormat="false" customHeight="false" hidden="false" ht="14.75" outlineLevel="0" r="10">
      <c r="B10" s="53" t="s">
        <v>110</v>
      </c>
      <c r="C10" s="11" t="s">
        <v>7</v>
      </c>
      <c r="D10" s="11" t="s">
        <v>8</v>
      </c>
      <c r="E10" s="11" t="s">
        <v>9</v>
      </c>
      <c r="F10" s="11" t="s">
        <v>10</v>
      </c>
      <c r="G10" s="11" t="s">
        <v>11</v>
      </c>
      <c r="H10" s="11" t="s">
        <v>12</v>
      </c>
      <c r="I10" s="11" t="s">
        <v>13</v>
      </c>
      <c r="J10" s="11" t="s">
        <v>14</v>
      </c>
      <c r="K10" s="11" t="s">
        <v>15</v>
      </c>
      <c r="L10" s="11" t="s">
        <v>16</v>
      </c>
      <c r="M10" s="11" t="s">
        <v>17</v>
      </c>
      <c r="N10" s="11" t="s">
        <v>18</v>
      </c>
      <c r="O10" s="11" t="s">
        <v>19</v>
      </c>
      <c r="P10" s="12" t="s">
        <v>20</v>
      </c>
      <c r="R10" s="53" t="s">
        <v>110</v>
      </c>
      <c r="S10" s="11" t="s">
        <v>7</v>
      </c>
      <c r="T10" s="11" t="s">
        <v>8</v>
      </c>
      <c r="U10" s="11" t="s">
        <v>9</v>
      </c>
      <c r="V10" s="11" t="s">
        <v>10</v>
      </c>
      <c r="W10" s="11" t="s">
        <v>11</v>
      </c>
      <c r="X10" s="11" t="s">
        <v>12</v>
      </c>
      <c r="Y10" s="11" t="s">
        <v>13</v>
      </c>
      <c r="Z10" s="11" t="s">
        <v>14</v>
      </c>
      <c r="AA10" s="11" t="s">
        <v>15</v>
      </c>
      <c r="AB10" s="11" t="s">
        <v>16</v>
      </c>
      <c r="AC10" s="11" t="s">
        <v>17</v>
      </c>
      <c r="AD10" s="11" t="s">
        <v>18</v>
      </c>
      <c r="AE10" s="11" t="s">
        <v>19</v>
      </c>
      <c r="AF10" s="12" t="s">
        <v>20</v>
      </c>
      <c r="AH10" s="53" t="s">
        <v>110</v>
      </c>
      <c r="AI10" s="11" t="s">
        <v>7</v>
      </c>
      <c r="AJ10" s="11" t="s">
        <v>8</v>
      </c>
      <c r="AK10" s="11" t="s">
        <v>9</v>
      </c>
      <c r="AL10" s="11" t="s">
        <v>10</v>
      </c>
      <c r="AM10" s="11" t="s">
        <v>11</v>
      </c>
      <c r="AN10" s="11" t="s">
        <v>12</v>
      </c>
      <c r="AO10" s="11" t="s">
        <v>13</v>
      </c>
      <c r="AP10" s="11" t="s">
        <v>14</v>
      </c>
      <c r="AQ10" s="11" t="s">
        <v>15</v>
      </c>
      <c r="AR10" s="11" t="s">
        <v>16</v>
      </c>
      <c r="AS10" s="11" t="s">
        <v>17</v>
      </c>
      <c r="AT10" s="11" t="s">
        <v>18</v>
      </c>
      <c r="AU10" s="11" t="s">
        <v>19</v>
      </c>
      <c r="AV10" s="12" t="s">
        <v>20</v>
      </c>
      <c r="AX10" s="53" t="s">
        <v>110</v>
      </c>
      <c r="AY10" s="11" t="s">
        <v>7</v>
      </c>
      <c r="AZ10" s="11" t="s">
        <v>8</v>
      </c>
      <c r="BA10" s="11" t="s">
        <v>9</v>
      </c>
      <c r="BB10" s="11" t="s">
        <v>10</v>
      </c>
      <c r="BC10" s="11" t="s">
        <v>11</v>
      </c>
      <c r="BD10" s="11" t="s">
        <v>12</v>
      </c>
      <c r="BE10" s="11" t="s">
        <v>13</v>
      </c>
      <c r="BF10" s="11" t="s">
        <v>14</v>
      </c>
      <c r="BG10" s="11" t="s">
        <v>15</v>
      </c>
      <c r="BH10" s="11" t="s">
        <v>16</v>
      </c>
      <c r="BI10" s="11" t="s">
        <v>17</v>
      </c>
      <c r="BJ10" s="11" t="s">
        <v>18</v>
      </c>
      <c r="BK10" s="11" t="s">
        <v>19</v>
      </c>
      <c r="BL10" s="12" t="s">
        <v>20</v>
      </c>
    </row>
    <row collapsed="false" customFormat="false" customHeight="false" hidden="false" ht="14.75" outlineLevel="0" r="11">
      <c r="B11" s="47" t="s">
        <v>111</v>
      </c>
      <c r="C11" s="54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4"/>
      <c r="P11" s="15" t="n">
        <f aca="false">O11/$O$17</f>
        <v>0</v>
      </c>
      <c r="R11" s="47" t="s">
        <v>111</v>
      </c>
      <c r="S11" s="54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4" t="n">
        <f aca="false">SUM(S11:AD11)</f>
        <v>0</v>
      </c>
      <c r="AF11" s="15" t="n">
        <f aca="false">AE11/$AE$17</f>
        <v>0</v>
      </c>
      <c r="AH11" s="47" t="s">
        <v>111</v>
      </c>
      <c r="AI11" s="54" t="n">
        <v>1</v>
      </c>
      <c r="AJ11" s="13" t="n">
        <v>1</v>
      </c>
      <c r="AK11" s="13" t="n">
        <v>1</v>
      </c>
      <c r="AL11" s="13"/>
      <c r="AM11" s="13" t="n">
        <v>1</v>
      </c>
      <c r="AN11" s="13"/>
      <c r="AO11" s="13"/>
      <c r="AP11" s="13"/>
      <c r="AQ11" s="13"/>
      <c r="AR11" s="13" t="n">
        <v>2</v>
      </c>
      <c r="AS11" s="13"/>
      <c r="AT11" s="13" t="n">
        <v>1</v>
      </c>
      <c r="AU11" s="14" t="n">
        <f aca="false">SUM(AI11:AT11)</f>
        <v>7</v>
      </c>
      <c r="AV11" s="15" t="n">
        <f aca="false">AU11/$AU$17</f>
        <v>0.000198367717070959</v>
      </c>
      <c r="AX11" s="47" t="s">
        <v>112</v>
      </c>
      <c r="AY11" s="54" t="n">
        <v>1</v>
      </c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4" t="n">
        <f aca="false">SUM(AY11:BJ11)</f>
        <v>1</v>
      </c>
      <c r="BL11" s="15" t="n">
        <f aca="false">BK11/$BK$17</f>
        <v>0.000122399020807834</v>
      </c>
    </row>
    <row collapsed="false" customFormat="false" customHeight="false" hidden="false" ht="14.75" outlineLevel="0" r="12">
      <c r="B12" s="47" t="s">
        <v>113</v>
      </c>
      <c r="C12" s="54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4"/>
      <c r="P12" s="15" t="n">
        <f aca="false">O12/$O$17</f>
        <v>0</v>
      </c>
      <c r="R12" s="47" t="s">
        <v>113</v>
      </c>
      <c r="S12" s="54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4" t="n">
        <f aca="false">SUM(S12:AD12)</f>
        <v>0</v>
      </c>
      <c r="AF12" s="15" t="n">
        <f aca="false">AE12/$AE$17</f>
        <v>0</v>
      </c>
      <c r="AH12" s="47" t="s">
        <v>113</v>
      </c>
      <c r="AI12" s="54" t="n">
        <v>1</v>
      </c>
      <c r="AJ12" s="13" t="n">
        <v>3</v>
      </c>
      <c r="AK12" s="13" t="n">
        <v>1</v>
      </c>
      <c r="AL12" s="13" t="n">
        <v>3</v>
      </c>
      <c r="AM12" s="13" t="n">
        <v>6</v>
      </c>
      <c r="AN12" s="13" t="n">
        <v>3</v>
      </c>
      <c r="AO12" s="13"/>
      <c r="AP12" s="13"/>
      <c r="AQ12" s="13"/>
      <c r="AR12" s="13" t="n">
        <v>1</v>
      </c>
      <c r="AS12" s="13" t="n">
        <v>2</v>
      </c>
      <c r="AT12" s="13" t="n">
        <v>1</v>
      </c>
      <c r="AU12" s="14" t="n">
        <f aca="false">SUM(AI12:AT12)</f>
        <v>21</v>
      </c>
      <c r="AV12" s="15" t="n">
        <f aca="false">AU12/$AU$17</f>
        <v>0.000595103151212877</v>
      </c>
      <c r="AX12" s="47" t="s">
        <v>113</v>
      </c>
      <c r="AY12" s="54"/>
      <c r="AZ12" s="13" t="n">
        <v>2</v>
      </c>
      <c r="BA12" s="13"/>
      <c r="BB12" s="13" t="n">
        <v>3</v>
      </c>
      <c r="BC12" s="13"/>
      <c r="BD12" s="13"/>
      <c r="BE12" s="13"/>
      <c r="BF12" s="13"/>
      <c r="BG12" s="13"/>
      <c r="BH12" s="13"/>
      <c r="BI12" s="13"/>
      <c r="BJ12" s="13"/>
      <c r="BK12" s="14" t="n">
        <f aca="false">SUM(AY12:BJ12)</f>
        <v>5</v>
      </c>
      <c r="BL12" s="15" t="n">
        <f aca="false">BK12/$BK$17</f>
        <v>0.000611995104039168</v>
      </c>
    </row>
    <row collapsed="false" customFormat="false" customHeight="false" hidden="false" ht="14.75" outlineLevel="0" r="13">
      <c r="B13" s="47" t="s">
        <v>112</v>
      </c>
      <c r="C13" s="54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/>
      <c r="P13" s="15" t="n">
        <f aca="false">O13/$O$17</f>
        <v>0</v>
      </c>
      <c r="R13" s="47" t="s">
        <v>112</v>
      </c>
      <c r="S13" s="54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4" t="n">
        <f aca="false">SUM(S13:AD13)</f>
        <v>0</v>
      </c>
      <c r="AF13" s="15" t="n">
        <f aca="false">AE13/$AE$17</f>
        <v>0</v>
      </c>
      <c r="AH13" s="47" t="s">
        <v>112</v>
      </c>
      <c r="AI13" s="54"/>
      <c r="AJ13" s="13"/>
      <c r="AK13" s="13" t="n">
        <v>1</v>
      </c>
      <c r="AL13" s="13"/>
      <c r="AM13" s="13"/>
      <c r="AN13" s="13"/>
      <c r="AO13" s="13"/>
      <c r="AP13" s="13"/>
      <c r="AQ13" s="13"/>
      <c r="AR13" s="13"/>
      <c r="AS13" s="13"/>
      <c r="AT13" s="13"/>
      <c r="AU13" s="14" t="n">
        <f aca="false">SUM(AI13:AT13)</f>
        <v>1</v>
      </c>
      <c r="AV13" s="15" t="n">
        <f aca="false">AU13/$AU$17</f>
        <v>2.83382452958513E-005</v>
      </c>
      <c r="AX13" s="47" t="s">
        <v>111</v>
      </c>
      <c r="AY13" s="54" t="n">
        <v>1</v>
      </c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4" t="n">
        <f aca="false">SUM(AY13:BJ13)</f>
        <v>1</v>
      </c>
      <c r="BL13" s="15" t="n">
        <f aca="false">BK13/$BK$17</f>
        <v>0.000122399020807834</v>
      </c>
    </row>
    <row collapsed="false" customFormat="false" customHeight="false" hidden="false" ht="14.75" outlineLevel="0" r="14">
      <c r="B14" s="47" t="s">
        <v>114</v>
      </c>
      <c r="C14" s="54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4"/>
      <c r="P14" s="15" t="n">
        <f aca="false">O14/$O$17</f>
        <v>0</v>
      </c>
      <c r="R14" s="47" t="s">
        <v>115</v>
      </c>
      <c r="S14" s="54"/>
      <c r="T14" s="13"/>
      <c r="U14" s="13"/>
      <c r="V14" s="13"/>
      <c r="W14" s="13"/>
      <c r="X14" s="13"/>
      <c r="Y14" s="13" t="n">
        <v>1</v>
      </c>
      <c r="Z14" s="13"/>
      <c r="AA14" s="13" t="n">
        <v>1</v>
      </c>
      <c r="AB14" s="13"/>
      <c r="AC14" s="13"/>
      <c r="AD14" s="13" t="n">
        <v>1</v>
      </c>
      <c r="AE14" s="14" t="n">
        <f aca="false">SUM(S14:AD14)</f>
        <v>3</v>
      </c>
      <c r="AF14" s="15" t="n">
        <f aca="false">AE14/$AE$17</f>
        <v>7.22804481387785E-005</v>
      </c>
      <c r="AH14" s="47" t="s">
        <v>114</v>
      </c>
      <c r="AI14" s="54"/>
      <c r="AJ14" s="13"/>
      <c r="AK14" s="13"/>
      <c r="AL14" s="13"/>
      <c r="AM14" s="13"/>
      <c r="AN14" s="13" t="n">
        <v>1</v>
      </c>
      <c r="AO14" s="13"/>
      <c r="AP14" s="13"/>
      <c r="AQ14" s="13"/>
      <c r="AR14" s="13"/>
      <c r="AS14" s="13"/>
      <c r="AT14" s="13"/>
      <c r="AU14" s="14" t="n">
        <f aca="false">SUM(AI14:AT14)</f>
        <v>1</v>
      </c>
      <c r="AV14" s="15" t="n">
        <f aca="false">AU14/$AU$17</f>
        <v>2.83382452958513E-005</v>
      </c>
      <c r="AX14" s="47" t="s">
        <v>102</v>
      </c>
      <c r="AY14" s="54" t="n">
        <v>2145</v>
      </c>
      <c r="AZ14" s="13" t="n">
        <v>1775</v>
      </c>
      <c r="BA14" s="13" t="n">
        <v>2071</v>
      </c>
      <c r="BB14" s="13" t="n">
        <v>2166</v>
      </c>
      <c r="BC14" s="13"/>
      <c r="BD14" s="13"/>
      <c r="BE14" s="13"/>
      <c r="BF14" s="13"/>
      <c r="BG14" s="13"/>
      <c r="BH14" s="13"/>
      <c r="BI14" s="13"/>
      <c r="BJ14" s="13"/>
      <c r="BK14" s="14" t="n">
        <f aca="false">SUM(AY14:BJ14)</f>
        <v>8157</v>
      </c>
      <c r="BL14" s="15" t="n">
        <f aca="false">BK14/$BK$17</f>
        <v>0.998408812729498</v>
      </c>
    </row>
    <row collapsed="false" customFormat="false" customHeight="false" hidden="false" ht="14.75" outlineLevel="0" r="15">
      <c r="B15" s="47" t="s">
        <v>116</v>
      </c>
      <c r="C15" s="54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 t="n">
        <v>1</v>
      </c>
      <c r="O15" s="14" t="n">
        <v>1</v>
      </c>
      <c r="P15" s="15" t="n">
        <f aca="false">O15/$O$17</f>
        <v>9.60707080411183E-005</v>
      </c>
      <c r="R15" s="47" t="s">
        <v>116</v>
      </c>
      <c r="S15" s="54"/>
      <c r="T15" s="13" t="n">
        <v>1</v>
      </c>
      <c r="U15" s="13" t="n">
        <v>1</v>
      </c>
      <c r="V15" s="13" t="n">
        <v>2</v>
      </c>
      <c r="W15" s="13" t="n">
        <v>1</v>
      </c>
      <c r="X15" s="13" t="n">
        <v>3</v>
      </c>
      <c r="Y15" s="13" t="n">
        <v>3</v>
      </c>
      <c r="Z15" s="13"/>
      <c r="AA15" s="13"/>
      <c r="AB15" s="13" t="n">
        <v>1</v>
      </c>
      <c r="AC15" s="13"/>
      <c r="AD15" s="13" t="n">
        <v>1</v>
      </c>
      <c r="AE15" s="14" t="n">
        <f aca="false">SUM(S15:AD15)</f>
        <v>13</v>
      </c>
      <c r="AF15" s="15" t="n">
        <f aca="false">AE15/$AE$17</f>
        <v>0.00031321527526804</v>
      </c>
      <c r="AH15" s="47" t="s">
        <v>116</v>
      </c>
      <c r="AI15" s="54"/>
      <c r="AJ15" s="13" t="n">
        <v>2</v>
      </c>
      <c r="AK15" s="13" t="n">
        <v>1</v>
      </c>
      <c r="AL15" s="13"/>
      <c r="AM15" s="13" t="n">
        <v>1</v>
      </c>
      <c r="AN15" s="13" t="n">
        <v>1</v>
      </c>
      <c r="AO15" s="13" t="n">
        <v>1</v>
      </c>
      <c r="AP15" s="13"/>
      <c r="AQ15" s="13"/>
      <c r="AR15" s="13"/>
      <c r="AS15" s="13"/>
      <c r="AT15" s="13" t="n">
        <v>1</v>
      </c>
      <c r="AU15" s="14" t="n">
        <f aca="false">SUM(AI15:AT15)</f>
        <v>7</v>
      </c>
      <c r="AV15" s="15" t="n">
        <f aca="false">AU15/$AU$17</f>
        <v>0.000198367717070959</v>
      </c>
      <c r="AX15" s="47" t="s">
        <v>114</v>
      </c>
      <c r="AY15" s="54" t="n">
        <v>1</v>
      </c>
      <c r="AZ15" s="13"/>
      <c r="BA15" s="13" t="n">
        <v>1</v>
      </c>
      <c r="BB15" s="13" t="n">
        <v>2</v>
      </c>
      <c r="BC15" s="13"/>
      <c r="BD15" s="13"/>
      <c r="BE15" s="13"/>
      <c r="BF15" s="13"/>
      <c r="BG15" s="13"/>
      <c r="BH15" s="13"/>
      <c r="BI15" s="13"/>
      <c r="BJ15" s="13"/>
      <c r="BK15" s="14" t="n">
        <f aca="false">SUM(AY15:BJ15)</f>
        <v>4</v>
      </c>
      <c r="BL15" s="15" t="n">
        <f aca="false">BK15/$BK$17</f>
        <v>0.000489596083231334</v>
      </c>
    </row>
    <row collapsed="false" customFormat="false" customHeight="false" hidden="false" ht="14.75" outlineLevel="0" r="16">
      <c r="B16" s="47" t="s">
        <v>102</v>
      </c>
      <c r="C16" s="54" t="n">
        <v>0</v>
      </c>
      <c r="D16" s="13" t="n">
        <v>0</v>
      </c>
      <c r="E16" s="13" t="n">
        <v>1</v>
      </c>
      <c r="F16" s="13" t="n">
        <v>2</v>
      </c>
      <c r="G16" s="13" t="n">
        <v>2</v>
      </c>
      <c r="H16" s="13" t="n">
        <v>0</v>
      </c>
      <c r="I16" s="13" t="n">
        <v>0</v>
      </c>
      <c r="J16" s="13" t="n">
        <v>2</v>
      </c>
      <c r="K16" s="13" t="n">
        <v>2346</v>
      </c>
      <c r="L16" s="13" t="n">
        <v>3005</v>
      </c>
      <c r="M16" s="13" t="n">
        <v>2829</v>
      </c>
      <c r="N16" s="13" t="n">
        <v>2221</v>
      </c>
      <c r="O16" s="14" t="n">
        <v>10408</v>
      </c>
      <c r="P16" s="15" t="n">
        <f aca="false">O16/$O$17</f>
        <v>0.999903929291959</v>
      </c>
      <c r="R16" s="47" t="s">
        <v>102</v>
      </c>
      <c r="S16" s="54" t="n">
        <v>2223</v>
      </c>
      <c r="T16" s="13" t="n">
        <v>2747</v>
      </c>
      <c r="U16" s="13" t="n">
        <v>2903</v>
      </c>
      <c r="V16" s="13" t="n">
        <v>2265</v>
      </c>
      <c r="W16" s="13" t="n">
        <v>3259</v>
      </c>
      <c r="X16" s="13" t="n">
        <v>3955</v>
      </c>
      <c r="Y16" s="13" t="n">
        <v>4042</v>
      </c>
      <c r="Z16" s="13" t="n">
        <v>4369</v>
      </c>
      <c r="AA16" s="13" t="n">
        <v>4017</v>
      </c>
      <c r="AB16" s="13" t="n">
        <v>4860</v>
      </c>
      <c r="AC16" s="13" t="n">
        <v>3915</v>
      </c>
      <c r="AD16" s="13" t="n">
        <v>2934</v>
      </c>
      <c r="AE16" s="14" t="n">
        <f aca="false">SUM(S16:AD16)</f>
        <v>41489</v>
      </c>
      <c r="AF16" s="15" t="n">
        <f aca="false">AE16/$AE$17</f>
        <v>0.999614504276593</v>
      </c>
      <c r="AH16" s="47" t="s">
        <v>102</v>
      </c>
      <c r="AI16" s="54" t="n">
        <v>2996</v>
      </c>
      <c r="AJ16" s="13" t="n">
        <v>3423</v>
      </c>
      <c r="AK16" s="13" t="n">
        <v>3662</v>
      </c>
      <c r="AL16" s="13" t="n">
        <v>3356</v>
      </c>
      <c r="AM16" s="13" t="n">
        <v>3643</v>
      </c>
      <c r="AN16" s="13" t="n">
        <v>2854</v>
      </c>
      <c r="AO16" s="13" t="n">
        <v>2733</v>
      </c>
      <c r="AP16" s="13" t="n">
        <v>2677</v>
      </c>
      <c r="AQ16" s="13" t="n">
        <v>2502</v>
      </c>
      <c r="AR16" s="13" t="n">
        <v>2601</v>
      </c>
      <c r="AS16" s="13" t="n">
        <v>2662</v>
      </c>
      <c r="AT16" s="13" t="n">
        <v>2142</v>
      </c>
      <c r="AU16" s="14" t="n">
        <f aca="false">SUM(AI16:AT16)</f>
        <v>35251</v>
      </c>
      <c r="AV16" s="15" t="n">
        <f aca="false">AU16/$AU$17</f>
        <v>0.998951484924053</v>
      </c>
      <c r="AX16" s="47" t="s">
        <v>116</v>
      </c>
      <c r="AY16" s="54" t="n">
        <v>1</v>
      </c>
      <c r="AZ16" s="13" t="n">
        <v>1</v>
      </c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4" t="n">
        <f aca="false">SUM(AY16:BJ16)</f>
        <v>2</v>
      </c>
      <c r="BL16" s="15" t="n">
        <f aca="false">BK16/$BK$17</f>
        <v>0.000244798041615667</v>
      </c>
    </row>
    <row collapsed="false" customFormat="false" customHeight="false" hidden="false" ht="14.75" outlineLevel="0" r="17">
      <c r="B17" s="48" t="s">
        <v>104</v>
      </c>
      <c r="C17" s="17" t="n">
        <f aca="false">SUM(C11:C16)</f>
        <v>0</v>
      </c>
      <c r="D17" s="17" t="n">
        <f aca="false">SUM(D11:D16)</f>
        <v>0</v>
      </c>
      <c r="E17" s="17" t="n">
        <f aca="false">SUM(E11:E16)</f>
        <v>1</v>
      </c>
      <c r="F17" s="17" t="n">
        <f aca="false">SUM(F11:F16)</f>
        <v>2</v>
      </c>
      <c r="G17" s="17" t="n">
        <f aca="false">SUM(G11:G16)</f>
        <v>2</v>
      </c>
      <c r="H17" s="17" t="n">
        <f aca="false">SUM(H11:H16)</f>
        <v>0</v>
      </c>
      <c r="I17" s="17" t="n">
        <f aca="false">SUM(I11:I16)</f>
        <v>0</v>
      </c>
      <c r="J17" s="17" t="n">
        <f aca="false">SUM(J11:J16)</f>
        <v>2</v>
      </c>
      <c r="K17" s="17" t="n">
        <f aca="false">SUM(K11:K16)</f>
        <v>2346</v>
      </c>
      <c r="L17" s="17" t="n">
        <f aca="false">SUM(L11:L16)</f>
        <v>3005</v>
      </c>
      <c r="M17" s="17" t="n">
        <f aca="false">SUM(M11:M16)</f>
        <v>2829</v>
      </c>
      <c r="N17" s="17" t="n">
        <f aca="false">SUM(N11:N16)</f>
        <v>2222</v>
      </c>
      <c r="O17" s="17" t="n">
        <f aca="false">SUM(O11:O16)</f>
        <v>10409</v>
      </c>
      <c r="P17" s="18" t="inlineStr">
        <f aca="false">SUM(P11:P16)</f>
        <is>
          <t/>
        </is>
      </c>
      <c r="R17" s="48" t="s">
        <v>104</v>
      </c>
      <c r="S17" s="17" t="n">
        <f aca="false">SUM(S11:S16)</f>
        <v>2223</v>
      </c>
      <c r="T17" s="17" t="n">
        <f aca="false">SUM(T11:T16)</f>
        <v>2748</v>
      </c>
      <c r="U17" s="17" t="n">
        <f aca="false">SUM(U11:U16)</f>
        <v>2904</v>
      </c>
      <c r="V17" s="17" t="n">
        <f aca="false">SUM(V11:V16)</f>
        <v>2267</v>
      </c>
      <c r="W17" s="17" t="n">
        <f aca="false">SUM(W11:W16)</f>
        <v>3260</v>
      </c>
      <c r="X17" s="17" t="n">
        <f aca="false">SUM(X11:X16)</f>
        <v>3958</v>
      </c>
      <c r="Y17" s="17" t="n">
        <f aca="false">SUM(Y11:Y16)</f>
        <v>4046</v>
      </c>
      <c r="Z17" s="17" t="n">
        <f aca="false">SUM(Z11:Z16)</f>
        <v>4369</v>
      </c>
      <c r="AA17" s="17" t="n">
        <f aca="false">SUM(AA11:AA16)</f>
        <v>4018</v>
      </c>
      <c r="AB17" s="17" t="n">
        <f aca="false">SUM(AB11:AB16)</f>
        <v>4861</v>
      </c>
      <c r="AC17" s="17" t="n">
        <f aca="false">SUM(AC11:AC16)</f>
        <v>3915</v>
      </c>
      <c r="AD17" s="17" t="n">
        <f aca="false">SUM(AD11:AD16)</f>
        <v>2936</v>
      </c>
      <c r="AE17" s="17" t="n">
        <f aca="false">SUM(AE11:AE16)</f>
        <v>41505</v>
      </c>
      <c r="AF17" s="18" t="inlineStr">
        <f aca="false">SUM(AF11:AF16)</f>
        <is>
          <t/>
        </is>
      </c>
      <c r="AH17" s="48" t="s">
        <v>104</v>
      </c>
      <c r="AI17" s="17" t="n">
        <f aca="false">SUM(AI11:AI16)</f>
        <v>2998</v>
      </c>
      <c r="AJ17" s="17" t="n">
        <f aca="false">SUM(AJ11:AJ16)</f>
        <v>3429</v>
      </c>
      <c r="AK17" s="17" t="n">
        <f aca="false">SUM(AK11:AK16)</f>
        <v>3666</v>
      </c>
      <c r="AL17" s="17" t="n">
        <f aca="false">SUM(AL11:AL16)</f>
        <v>3359</v>
      </c>
      <c r="AM17" s="17" t="n">
        <f aca="false">SUM(AM11:AM16)</f>
        <v>3651</v>
      </c>
      <c r="AN17" s="17" t="n">
        <f aca="false">SUM(AN11:AN16)</f>
        <v>2859</v>
      </c>
      <c r="AO17" s="17" t="n">
        <f aca="false">SUM(AO11:AO16)</f>
        <v>2734</v>
      </c>
      <c r="AP17" s="17" t="n">
        <f aca="false">SUM(AP11:AP16)</f>
        <v>2677</v>
      </c>
      <c r="AQ17" s="17" t="n">
        <f aca="false">SUM(AQ11:AQ16)</f>
        <v>2502</v>
      </c>
      <c r="AR17" s="17" t="n">
        <f aca="false">SUM(AR11:AR16)</f>
        <v>2604</v>
      </c>
      <c r="AS17" s="17" t="n">
        <f aca="false">SUM(AS11:AS16)</f>
        <v>2664</v>
      </c>
      <c r="AT17" s="17" t="n">
        <f aca="false">SUM(AT11:AT16)</f>
        <v>2145</v>
      </c>
      <c r="AU17" s="17" t="n">
        <f aca="false">SUM(AU11:AU16)</f>
        <v>35288</v>
      </c>
      <c r="AV17" s="18" t="inlineStr">
        <f aca="false">SUM(AV11:AV16)</f>
        <is>
          <t/>
        </is>
      </c>
      <c r="AX17" s="48" t="s">
        <v>104</v>
      </c>
      <c r="AY17" s="17" t="n">
        <f aca="false">SUM(AY11:AY16)</f>
        <v>2149</v>
      </c>
      <c r="AZ17" s="17" t="n">
        <f aca="false">SUM(AZ11:AZ16)</f>
        <v>1778</v>
      </c>
      <c r="BA17" s="17" t="n">
        <f aca="false">SUM(BA11:BA16)</f>
        <v>2072</v>
      </c>
      <c r="BB17" s="17" t="n">
        <f aca="false">SUM(BB11:BB16)</f>
        <v>2171</v>
      </c>
      <c r="BC17" s="17" t="n">
        <f aca="false">SUM(BC11:BC16)</f>
        <v>0</v>
      </c>
      <c r="BD17" s="17" t="n">
        <f aca="false">SUM(BD11:BD16)</f>
        <v>0</v>
      </c>
      <c r="BE17" s="17" t="n">
        <f aca="false">SUM(BE11:BE16)</f>
        <v>0</v>
      </c>
      <c r="BF17" s="17" t="n">
        <f aca="false">SUM(BF11:BF16)</f>
        <v>0</v>
      </c>
      <c r="BG17" s="17" t="n">
        <f aca="false">SUM(BG11:BG16)</f>
        <v>0</v>
      </c>
      <c r="BH17" s="17" t="n">
        <f aca="false">SUM(BH11:BH16)</f>
        <v>0</v>
      </c>
      <c r="BI17" s="17" t="n">
        <f aca="false">SUM(BI11:BI16)</f>
        <v>0</v>
      </c>
      <c r="BJ17" s="17" t="n">
        <f aca="false">SUM(BJ11:BJ16)</f>
        <v>0</v>
      </c>
      <c r="BK17" s="17" t="n">
        <f aca="false">SUM(BK11:BK16)</f>
        <v>8170</v>
      </c>
      <c r="BL17" s="15" t="inlineStr">
        <f aca="false">SUM(BL11:BL16)</f>
        <is>
          <t/>
        </is>
      </c>
    </row>
    <row collapsed="false" customFormat="false" customHeight="false" hidden="false" ht="14.75" outlineLevel="0" r="18">
      <c r="B18" s="49" t="s">
        <v>117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</row>
    <row collapsed="false" customFormat="false" customHeight="false" hidden="false" ht="14.75" outlineLevel="0" r="19">
      <c r="B19" s="46" t="s">
        <v>118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R19" s="46" t="s">
        <v>119</v>
      </c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H19" s="46" t="s">
        <v>120</v>
      </c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X19" s="46" t="s">
        <v>121</v>
      </c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</row>
    <row collapsed="false" customFormat="false" customHeight="false" hidden="false" ht="14.75" outlineLevel="0" r="20">
      <c r="B20" s="10" t="s">
        <v>122</v>
      </c>
      <c r="C20" s="11" t="s">
        <v>7</v>
      </c>
      <c r="D20" s="11" t="s">
        <v>8</v>
      </c>
      <c r="E20" s="11" t="s">
        <v>9</v>
      </c>
      <c r="F20" s="11" t="s">
        <v>10</v>
      </c>
      <c r="G20" s="11" t="s">
        <v>11</v>
      </c>
      <c r="H20" s="11" t="s">
        <v>12</v>
      </c>
      <c r="I20" s="11" t="s">
        <v>13</v>
      </c>
      <c r="J20" s="11" t="s">
        <v>14</v>
      </c>
      <c r="K20" s="11" t="s">
        <v>15</v>
      </c>
      <c r="L20" s="11" t="s">
        <v>16</v>
      </c>
      <c r="M20" s="11" t="s">
        <v>17</v>
      </c>
      <c r="N20" s="11" t="s">
        <v>18</v>
      </c>
      <c r="O20" s="11" t="s">
        <v>19</v>
      </c>
      <c r="P20" s="12" t="s">
        <v>20</v>
      </c>
      <c r="R20" s="10" t="s">
        <v>122</v>
      </c>
      <c r="S20" s="11" t="s">
        <v>7</v>
      </c>
      <c r="T20" s="11" t="s">
        <v>8</v>
      </c>
      <c r="U20" s="11" t="s">
        <v>9</v>
      </c>
      <c r="V20" s="11" t="s">
        <v>10</v>
      </c>
      <c r="W20" s="11" t="s">
        <v>11</v>
      </c>
      <c r="X20" s="11" t="s">
        <v>12</v>
      </c>
      <c r="Y20" s="11" t="s">
        <v>13</v>
      </c>
      <c r="Z20" s="11" t="s">
        <v>14</v>
      </c>
      <c r="AA20" s="11" t="s">
        <v>15</v>
      </c>
      <c r="AB20" s="11" t="s">
        <v>16</v>
      </c>
      <c r="AC20" s="11" t="s">
        <v>17</v>
      </c>
      <c r="AD20" s="11" t="s">
        <v>18</v>
      </c>
      <c r="AE20" s="11" t="s">
        <v>19</v>
      </c>
      <c r="AF20" s="12" t="s">
        <v>20</v>
      </c>
      <c r="AH20" s="10" t="s">
        <v>122</v>
      </c>
      <c r="AI20" s="11" t="s">
        <v>7</v>
      </c>
      <c r="AJ20" s="11" t="s">
        <v>8</v>
      </c>
      <c r="AK20" s="11" t="s">
        <v>9</v>
      </c>
      <c r="AL20" s="11" t="s">
        <v>10</v>
      </c>
      <c r="AM20" s="11" t="s">
        <v>11</v>
      </c>
      <c r="AN20" s="11" t="s">
        <v>12</v>
      </c>
      <c r="AO20" s="11" t="s">
        <v>13</v>
      </c>
      <c r="AP20" s="11" t="s">
        <v>14</v>
      </c>
      <c r="AQ20" s="11" t="s">
        <v>15</v>
      </c>
      <c r="AR20" s="11" t="s">
        <v>16</v>
      </c>
      <c r="AS20" s="11" t="s">
        <v>17</v>
      </c>
      <c r="AT20" s="11" t="s">
        <v>18</v>
      </c>
      <c r="AU20" s="11" t="s">
        <v>19</v>
      </c>
      <c r="AV20" s="12" t="s">
        <v>20</v>
      </c>
      <c r="AX20" s="10" t="s">
        <v>122</v>
      </c>
      <c r="AY20" s="11" t="s">
        <v>7</v>
      </c>
      <c r="AZ20" s="11" t="s">
        <v>8</v>
      </c>
      <c r="BA20" s="11" t="s">
        <v>9</v>
      </c>
      <c r="BB20" s="11" t="s">
        <v>10</v>
      </c>
      <c r="BC20" s="11" t="s">
        <v>11</v>
      </c>
      <c r="BD20" s="11" t="s">
        <v>12</v>
      </c>
      <c r="BE20" s="11" t="s">
        <v>13</v>
      </c>
      <c r="BF20" s="11" t="s">
        <v>14</v>
      </c>
      <c r="BG20" s="11" t="s">
        <v>15</v>
      </c>
      <c r="BH20" s="11" t="s">
        <v>16</v>
      </c>
      <c r="BI20" s="11" t="s">
        <v>17</v>
      </c>
      <c r="BJ20" s="11" t="s">
        <v>18</v>
      </c>
      <c r="BK20" s="11" t="s">
        <v>19</v>
      </c>
      <c r="BL20" s="12" t="s">
        <v>20</v>
      </c>
    </row>
    <row collapsed="false" customFormat="false" customHeight="false" hidden="false" ht="14.75" outlineLevel="0" r="21">
      <c r="B21" s="47" t="s">
        <v>123</v>
      </c>
      <c r="C21" s="55" t="n">
        <v>77</v>
      </c>
      <c r="D21" s="55" t="n">
        <v>69</v>
      </c>
      <c r="E21" s="55" t="n">
        <v>123</v>
      </c>
      <c r="F21" s="55" t="n">
        <v>158</v>
      </c>
      <c r="G21" s="55" t="n">
        <v>126</v>
      </c>
      <c r="H21" s="55" t="n">
        <v>178</v>
      </c>
      <c r="I21" s="55" t="n">
        <v>117</v>
      </c>
      <c r="J21" s="55" t="n">
        <v>160</v>
      </c>
      <c r="K21" s="55" t="n">
        <v>119</v>
      </c>
      <c r="L21" s="55" t="n">
        <v>154</v>
      </c>
      <c r="M21" s="55" t="n">
        <v>149</v>
      </c>
      <c r="N21" s="55" t="n">
        <v>143</v>
      </c>
      <c r="O21" s="14" t="n">
        <f aca="false">SUM(C21:N21)</f>
        <v>1573</v>
      </c>
      <c r="P21" s="15" t="n">
        <f aca="false">O21/$O$29</f>
        <v>0.0550924628747548</v>
      </c>
      <c r="Q21" s="56"/>
      <c r="R21" s="47" t="s">
        <v>123</v>
      </c>
      <c r="S21" s="57" t="n">
        <v>144</v>
      </c>
      <c r="T21" s="57" t="n">
        <v>147</v>
      </c>
      <c r="U21" s="57" t="n">
        <v>172</v>
      </c>
      <c r="V21" s="57" t="n">
        <v>141</v>
      </c>
      <c r="W21" s="57" t="n">
        <v>200</v>
      </c>
      <c r="X21" s="57" t="n">
        <v>242</v>
      </c>
      <c r="Y21" s="57" t="n">
        <v>221</v>
      </c>
      <c r="Z21" s="57" t="n">
        <v>241</v>
      </c>
      <c r="AA21" s="57" t="n">
        <v>196</v>
      </c>
      <c r="AB21" s="57" t="n">
        <v>281</v>
      </c>
      <c r="AC21" s="57" t="n">
        <v>248</v>
      </c>
      <c r="AD21" s="57" t="n">
        <v>180</v>
      </c>
      <c r="AE21" s="14" t="n">
        <f aca="false">SUM(S21:AD21)</f>
        <v>2413</v>
      </c>
      <c r="AF21" s="15" t="n">
        <f aca="false">AE21/$AE$29</f>
        <v>0.0581375737862908</v>
      </c>
      <c r="AH21" s="47" t="s">
        <v>123</v>
      </c>
      <c r="AI21" s="54" t="n">
        <v>191</v>
      </c>
      <c r="AJ21" s="54" t="n">
        <v>207</v>
      </c>
      <c r="AK21" s="54" t="n">
        <v>243</v>
      </c>
      <c r="AL21" s="54" t="n">
        <v>196</v>
      </c>
      <c r="AM21" s="54" t="n">
        <v>202</v>
      </c>
      <c r="AN21" s="54" t="n">
        <v>179</v>
      </c>
      <c r="AO21" s="54" t="n">
        <v>161</v>
      </c>
      <c r="AP21" s="54" t="n">
        <v>154</v>
      </c>
      <c r="AQ21" s="54" t="n">
        <v>133</v>
      </c>
      <c r="AR21" s="54" t="n">
        <v>159</v>
      </c>
      <c r="AS21" s="54" t="n">
        <v>181</v>
      </c>
      <c r="AT21" s="54" t="n">
        <v>136</v>
      </c>
      <c r="AU21" s="14" t="n">
        <f aca="false">SUM(AI21:AT21)</f>
        <v>2142</v>
      </c>
      <c r="AV21" s="15" t="n">
        <f aca="false">AU21/$AU$29</f>
        <v>0.0607005214237134</v>
      </c>
      <c r="AX21" s="47" t="s">
        <v>123</v>
      </c>
      <c r="AY21" s="54" t="n">
        <v>132</v>
      </c>
      <c r="AZ21" s="54" t="n">
        <v>140</v>
      </c>
      <c r="BA21" s="54" t="n">
        <v>134</v>
      </c>
      <c r="BB21" s="54" t="n">
        <v>166</v>
      </c>
      <c r="BC21" s="54"/>
      <c r="BD21" s="54"/>
      <c r="BE21" s="54"/>
      <c r="BF21" s="54"/>
      <c r="BG21" s="54"/>
      <c r="BH21" s="54"/>
      <c r="BI21" s="54"/>
      <c r="BJ21" s="54"/>
      <c r="BK21" s="14" t="n">
        <f aca="false">SUM(AY21:BJ21)</f>
        <v>572</v>
      </c>
      <c r="BL21" s="15" t="n">
        <f aca="false">BK21/$BK$29</f>
        <v>0.0700122399020808</v>
      </c>
    </row>
    <row collapsed="false" customFormat="false" customHeight="false" hidden="false" ht="14.75" outlineLevel="0" r="22">
      <c r="B22" s="47" t="s">
        <v>124</v>
      </c>
      <c r="C22" s="55" t="n">
        <v>150</v>
      </c>
      <c r="D22" s="55" t="n">
        <v>120</v>
      </c>
      <c r="E22" s="55" t="n">
        <v>360</v>
      </c>
      <c r="F22" s="55" t="n">
        <v>337</v>
      </c>
      <c r="G22" s="55" t="n">
        <v>335</v>
      </c>
      <c r="H22" s="55" t="n">
        <v>409</v>
      </c>
      <c r="I22" s="55" t="n">
        <v>275</v>
      </c>
      <c r="J22" s="55" t="n">
        <v>387</v>
      </c>
      <c r="K22" s="55" t="n">
        <v>324</v>
      </c>
      <c r="L22" s="55" t="n">
        <v>365</v>
      </c>
      <c r="M22" s="55" t="n">
        <v>340</v>
      </c>
      <c r="N22" s="55" t="n">
        <v>282</v>
      </c>
      <c r="O22" s="14" t="n">
        <f aca="false">SUM(C22:N22)</f>
        <v>3684</v>
      </c>
      <c r="P22" s="15" t="n">
        <f aca="false">O22/$O$29</f>
        <v>0.129027738862426</v>
      </c>
      <c r="Q22" s="56"/>
      <c r="R22" s="47" t="s">
        <v>124</v>
      </c>
      <c r="S22" s="57" t="n">
        <v>261</v>
      </c>
      <c r="T22" s="57" t="n">
        <v>292</v>
      </c>
      <c r="U22" s="57" t="n">
        <v>404</v>
      </c>
      <c r="V22" s="57" t="n">
        <v>263</v>
      </c>
      <c r="W22" s="57" t="n">
        <v>411</v>
      </c>
      <c r="X22" s="57" t="n">
        <v>562</v>
      </c>
      <c r="Y22" s="57" t="n">
        <v>556</v>
      </c>
      <c r="Z22" s="57" t="n">
        <v>609</v>
      </c>
      <c r="AA22" s="57" t="n">
        <v>479</v>
      </c>
      <c r="AB22" s="57" t="n">
        <v>616</v>
      </c>
      <c r="AC22" s="57" t="n">
        <v>478</v>
      </c>
      <c r="AD22" s="57" t="n">
        <v>355</v>
      </c>
      <c r="AE22" s="14" t="n">
        <f aca="false">SUM(S22:AD22)</f>
        <v>5286</v>
      </c>
      <c r="AF22" s="15" t="n">
        <f aca="false">AE22/$AE$29</f>
        <v>0.127358149620528</v>
      </c>
      <c r="AH22" s="47" t="s">
        <v>124</v>
      </c>
      <c r="AI22" s="54" t="n">
        <v>433</v>
      </c>
      <c r="AJ22" s="54" t="n">
        <v>481</v>
      </c>
      <c r="AK22" s="54" t="n">
        <v>502</v>
      </c>
      <c r="AL22" s="54" t="n">
        <v>468</v>
      </c>
      <c r="AM22" s="54" t="n">
        <v>509</v>
      </c>
      <c r="AN22" s="54" t="n">
        <v>421</v>
      </c>
      <c r="AO22" s="54" t="n">
        <v>318</v>
      </c>
      <c r="AP22" s="54" t="n">
        <v>367</v>
      </c>
      <c r="AQ22" s="54" t="n">
        <v>339</v>
      </c>
      <c r="AR22" s="54" t="n">
        <v>331</v>
      </c>
      <c r="AS22" s="54" t="n">
        <v>336</v>
      </c>
      <c r="AT22" s="54" t="n">
        <v>287</v>
      </c>
      <c r="AU22" s="14" t="n">
        <f aca="false">SUM(AI22:AT22)</f>
        <v>4792</v>
      </c>
      <c r="AV22" s="15" t="n">
        <f aca="false">AU22/$AU$29</f>
        <v>0.135796871457719</v>
      </c>
      <c r="AX22" s="47" t="s">
        <v>124</v>
      </c>
      <c r="AY22" s="54" t="n">
        <v>268</v>
      </c>
      <c r="AZ22" s="54" t="n">
        <v>257</v>
      </c>
      <c r="BA22" s="54" t="n">
        <v>309</v>
      </c>
      <c r="BB22" s="54" t="n">
        <v>301</v>
      </c>
      <c r="BC22" s="54"/>
      <c r="BD22" s="54"/>
      <c r="BE22" s="54"/>
      <c r="BF22" s="54"/>
      <c r="BG22" s="54"/>
      <c r="BH22" s="54"/>
      <c r="BI22" s="54"/>
      <c r="BJ22" s="54"/>
      <c r="BK22" s="14" t="n">
        <f aca="false">SUM(AY22:BJ22)</f>
        <v>1135</v>
      </c>
      <c r="BL22" s="15" t="n">
        <f aca="false">BK22/$BK$29</f>
        <v>0.138922888616891</v>
      </c>
    </row>
    <row collapsed="false" customFormat="false" customHeight="false" hidden="false" ht="14.75" outlineLevel="0" r="23">
      <c r="B23" s="47" t="s">
        <v>125</v>
      </c>
      <c r="C23" s="55" t="n">
        <v>260</v>
      </c>
      <c r="D23" s="55" t="n">
        <v>173</v>
      </c>
      <c r="E23" s="55" t="n">
        <v>541</v>
      </c>
      <c r="F23" s="55" t="n">
        <v>513</v>
      </c>
      <c r="G23" s="55" t="n">
        <v>548</v>
      </c>
      <c r="H23" s="55" t="n">
        <v>657</v>
      </c>
      <c r="I23" s="55" t="n">
        <v>488</v>
      </c>
      <c r="J23" s="55" t="n">
        <v>542</v>
      </c>
      <c r="K23" s="55" t="n">
        <v>478</v>
      </c>
      <c r="L23" s="55" t="n">
        <v>658</v>
      </c>
      <c r="M23" s="55" t="n">
        <v>583</v>
      </c>
      <c r="N23" s="55" t="n">
        <v>428</v>
      </c>
      <c r="O23" s="14" t="n">
        <f aca="false">SUM(C23:N23)</f>
        <v>5869</v>
      </c>
      <c r="P23" s="15" t="n">
        <f aca="false">O23/$O$29</f>
        <v>0.205554777248529</v>
      </c>
      <c r="Q23" s="56"/>
      <c r="R23" s="47" t="s">
        <v>125</v>
      </c>
      <c r="S23" s="57" t="n">
        <v>402</v>
      </c>
      <c r="T23" s="57" t="n">
        <v>563</v>
      </c>
      <c r="U23" s="57" t="n">
        <v>542</v>
      </c>
      <c r="V23" s="57" t="n">
        <v>412</v>
      </c>
      <c r="W23" s="57" t="n">
        <v>623</v>
      </c>
      <c r="X23" s="57" t="n">
        <v>818</v>
      </c>
      <c r="Y23" s="57" t="n">
        <v>787</v>
      </c>
      <c r="Z23" s="57" t="n">
        <v>857</v>
      </c>
      <c r="AA23" s="57" t="n">
        <v>704</v>
      </c>
      <c r="AB23" s="57" t="n">
        <v>951</v>
      </c>
      <c r="AC23" s="57" t="n">
        <v>708</v>
      </c>
      <c r="AD23" s="57" t="n">
        <v>537</v>
      </c>
      <c r="AE23" s="14" t="n">
        <f aca="false">SUM(S23:AD23)</f>
        <v>7904</v>
      </c>
      <c r="AF23" s="15" t="n">
        <f aca="false">AE23/$AE$29</f>
        <v>0.190434887362968</v>
      </c>
      <c r="AH23" s="47" t="s">
        <v>125</v>
      </c>
      <c r="AI23" s="54" t="n">
        <v>543</v>
      </c>
      <c r="AJ23" s="54" t="n">
        <v>624</v>
      </c>
      <c r="AK23" s="54" t="n">
        <v>705</v>
      </c>
      <c r="AL23" s="54" t="n">
        <v>699</v>
      </c>
      <c r="AM23" s="54" t="n">
        <v>664</v>
      </c>
      <c r="AN23" s="54" t="n">
        <v>553</v>
      </c>
      <c r="AO23" s="54" t="n">
        <v>533</v>
      </c>
      <c r="AP23" s="54" t="n">
        <v>546</v>
      </c>
      <c r="AQ23" s="54" t="n">
        <v>452</v>
      </c>
      <c r="AR23" s="54" t="n">
        <v>524</v>
      </c>
      <c r="AS23" s="54" t="n">
        <v>550</v>
      </c>
      <c r="AT23" s="54" t="n">
        <v>425</v>
      </c>
      <c r="AU23" s="14" t="n">
        <f aca="false">SUM(AI23:AT23)</f>
        <v>6818</v>
      </c>
      <c r="AV23" s="15" t="n">
        <f aca="false">AU23/$AU$29</f>
        <v>0.193210156427114</v>
      </c>
      <c r="AX23" s="47" t="s">
        <v>125</v>
      </c>
      <c r="AY23" s="54" t="n">
        <v>434</v>
      </c>
      <c r="AZ23" s="54" t="n">
        <v>382</v>
      </c>
      <c r="BA23" s="54" t="n">
        <v>384</v>
      </c>
      <c r="BB23" s="54" t="n">
        <v>449</v>
      </c>
      <c r="BC23" s="54"/>
      <c r="BD23" s="54"/>
      <c r="BE23" s="54"/>
      <c r="BF23" s="54"/>
      <c r="BG23" s="54"/>
      <c r="BH23" s="54"/>
      <c r="BI23" s="54"/>
      <c r="BJ23" s="54"/>
      <c r="BK23" s="14" t="n">
        <f aca="false">SUM(AY23:BJ23)</f>
        <v>1649</v>
      </c>
      <c r="BL23" s="15" t="n">
        <f aca="false">BK23/$BK$29</f>
        <v>0.201835985312117</v>
      </c>
    </row>
    <row collapsed="false" customFormat="false" customHeight="false" hidden="false" ht="14.75" outlineLevel="0" r="24">
      <c r="B24" s="47" t="s">
        <v>126</v>
      </c>
      <c r="C24" s="55" t="n">
        <v>401</v>
      </c>
      <c r="D24" s="55" t="n">
        <v>283</v>
      </c>
      <c r="E24" s="55" t="n">
        <v>887</v>
      </c>
      <c r="F24" s="55" t="n">
        <v>890</v>
      </c>
      <c r="G24" s="55" t="n">
        <v>1002</v>
      </c>
      <c r="H24" s="55" t="n">
        <v>1086</v>
      </c>
      <c r="I24" s="55" t="n">
        <v>808</v>
      </c>
      <c r="J24" s="55" t="n">
        <v>1051</v>
      </c>
      <c r="K24" s="55" t="n">
        <v>726</v>
      </c>
      <c r="L24" s="55" t="n">
        <v>959</v>
      </c>
      <c r="M24" s="55" t="n">
        <v>840</v>
      </c>
      <c r="N24" s="55" t="n">
        <v>661</v>
      </c>
      <c r="O24" s="14" t="n">
        <f aca="false">SUM(C24:N24)</f>
        <v>9594</v>
      </c>
      <c r="P24" s="15" t="n">
        <f aca="false">O24/$O$29</f>
        <v>0.336018492574951</v>
      </c>
      <c r="Q24" s="56"/>
      <c r="R24" s="47" t="s">
        <v>126</v>
      </c>
      <c r="S24" s="57" t="n">
        <v>672</v>
      </c>
      <c r="T24" s="57" t="n">
        <v>840</v>
      </c>
      <c r="U24" s="57" t="n">
        <v>870</v>
      </c>
      <c r="V24" s="57" t="n">
        <v>745</v>
      </c>
      <c r="W24" s="57" t="n">
        <v>999</v>
      </c>
      <c r="X24" s="57" t="n">
        <v>1183</v>
      </c>
      <c r="Y24" s="57" t="n">
        <v>1219</v>
      </c>
      <c r="Z24" s="57" t="n">
        <v>1324</v>
      </c>
      <c r="AA24" s="57" t="n">
        <v>1232</v>
      </c>
      <c r="AB24" s="57" t="n">
        <v>1485</v>
      </c>
      <c r="AC24" s="57" t="n">
        <v>1216</v>
      </c>
      <c r="AD24" s="57" t="n">
        <v>925</v>
      </c>
      <c r="AE24" s="14" t="n">
        <f aca="false">SUM(S24:AD24)</f>
        <v>12710</v>
      </c>
      <c r="AF24" s="15" t="n">
        <f aca="false">AE24/$AE$29</f>
        <v>0.306228165281291</v>
      </c>
      <c r="AH24" s="47" t="s">
        <v>126</v>
      </c>
      <c r="AI24" s="54" t="n">
        <v>889</v>
      </c>
      <c r="AJ24" s="54" t="n">
        <v>1035</v>
      </c>
      <c r="AK24" s="54" t="n">
        <v>1026</v>
      </c>
      <c r="AL24" s="54" t="n">
        <v>972</v>
      </c>
      <c r="AM24" s="54" t="n">
        <v>1089</v>
      </c>
      <c r="AN24" s="54" t="n">
        <v>862</v>
      </c>
      <c r="AO24" s="54" t="n">
        <v>811</v>
      </c>
      <c r="AP24" s="54" t="n">
        <v>762</v>
      </c>
      <c r="AQ24" s="54" t="n">
        <v>779</v>
      </c>
      <c r="AR24" s="54" t="n">
        <v>765</v>
      </c>
      <c r="AS24" s="54" t="n">
        <v>752</v>
      </c>
      <c r="AT24" s="54" t="n">
        <v>659</v>
      </c>
      <c r="AU24" s="14" t="n">
        <f aca="false">SUM(AI24:AT24)</f>
        <v>10401</v>
      </c>
      <c r="AV24" s="15" t="n">
        <f aca="false">AU24/$AU$29</f>
        <v>0.294746089322149</v>
      </c>
      <c r="AX24" s="47" t="s">
        <v>126</v>
      </c>
      <c r="AY24" s="54" t="n">
        <v>638</v>
      </c>
      <c r="AZ24" s="54" t="n">
        <v>468</v>
      </c>
      <c r="BA24" s="54" t="n">
        <v>585</v>
      </c>
      <c r="BB24" s="54" t="n">
        <v>598</v>
      </c>
      <c r="BC24" s="54"/>
      <c r="BD24" s="54"/>
      <c r="BE24" s="54"/>
      <c r="BF24" s="54"/>
      <c r="BG24" s="54"/>
      <c r="BH24" s="54"/>
      <c r="BI24" s="54"/>
      <c r="BJ24" s="54"/>
      <c r="BK24" s="14" t="n">
        <f aca="false">SUM(AY24:BJ24)</f>
        <v>2289</v>
      </c>
      <c r="BL24" s="15" t="n">
        <f aca="false">BK24/$BK$29</f>
        <v>0.280171358629131</v>
      </c>
    </row>
    <row collapsed="false" customFormat="false" customHeight="false" hidden="false" ht="14.75" outlineLevel="0" r="25">
      <c r="B25" s="47" t="s">
        <v>127</v>
      </c>
      <c r="C25" s="55" t="n">
        <v>235</v>
      </c>
      <c r="D25" s="55" t="n">
        <v>191</v>
      </c>
      <c r="E25" s="55" t="n">
        <v>547</v>
      </c>
      <c r="F25" s="55" t="n">
        <v>509</v>
      </c>
      <c r="G25" s="55" t="n">
        <v>678</v>
      </c>
      <c r="H25" s="55" t="n">
        <v>611</v>
      </c>
      <c r="I25" s="55" t="n">
        <v>508</v>
      </c>
      <c r="J25" s="55" t="n">
        <v>700</v>
      </c>
      <c r="K25" s="55" t="n">
        <v>530</v>
      </c>
      <c r="L25" s="55" t="n">
        <v>615</v>
      </c>
      <c r="M25" s="55" t="n">
        <v>685</v>
      </c>
      <c r="N25" s="55" t="n">
        <v>516</v>
      </c>
      <c r="O25" s="14" t="n">
        <f aca="false">SUM(C25:N25)</f>
        <v>6325</v>
      </c>
      <c r="P25" s="15" t="n">
        <f aca="false">O25/$O$29</f>
        <v>0.221525637433455</v>
      </c>
      <c r="Q25" s="56"/>
      <c r="R25" s="47" t="s">
        <v>127</v>
      </c>
      <c r="S25" s="57" t="n">
        <v>540</v>
      </c>
      <c r="T25" s="57" t="n">
        <v>627</v>
      </c>
      <c r="U25" s="57" t="n">
        <v>671</v>
      </c>
      <c r="V25" s="57" t="n">
        <v>496</v>
      </c>
      <c r="W25" s="57" t="n">
        <v>717</v>
      </c>
      <c r="X25" s="57" t="n">
        <v>763</v>
      </c>
      <c r="Y25" s="57" t="n">
        <v>935</v>
      </c>
      <c r="Z25" s="57" t="n">
        <v>910</v>
      </c>
      <c r="AA25" s="57" t="n">
        <v>1005</v>
      </c>
      <c r="AB25" s="57" t="n">
        <v>1046</v>
      </c>
      <c r="AC25" s="57" t="n">
        <v>891</v>
      </c>
      <c r="AD25" s="57" t="n">
        <v>623</v>
      </c>
      <c r="AE25" s="14" t="n">
        <f aca="false">SUM(S25:AD25)</f>
        <v>9224</v>
      </c>
      <c r="AF25" s="15" t="n">
        <f aca="false">AE25/$AE$29</f>
        <v>0.222238284544031</v>
      </c>
      <c r="AH25" s="47" t="s">
        <v>127</v>
      </c>
      <c r="AI25" s="54" t="n">
        <v>630</v>
      </c>
      <c r="AJ25" s="54" t="n">
        <v>700</v>
      </c>
      <c r="AK25" s="54" t="n">
        <v>760</v>
      </c>
      <c r="AL25" s="54" t="n">
        <v>689</v>
      </c>
      <c r="AM25" s="54" t="n">
        <v>785</v>
      </c>
      <c r="AN25" s="54" t="n">
        <v>589</v>
      </c>
      <c r="AO25" s="54" t="n">
        <v>667</v>
      </c>
      <c r="AP25" s="54" t="n">
        <v>603</v>
      </c>
      <c r="AQ25" s="54" t="n">
        <v>547</v>
      </c>
      <c r="AR25" s="54" t="n">
        <v>589</v>
      </c>
      <c r="AS25" s="54" t="n">
        <v>557</v>
      </c>
      <c r="AT25" s="54" t="n">
        <v>433</v>
      </c>
      <c r="AU25" s="14" t="n">
        <f aca="false">SUM(AI25:AT25)</f>
        <v>7549</v>
      </c>
      <c r="AV25" s="15" t="n">
        <f aca="false">AU25/$AU$29</f>
        <v>0.213925413738381</v>
      </c>
      <c r="AX25" s="47" t="s">
        <v>127</v>
      </c>
      <c r="AY25" s="54" t="n">
        <v>450</v>
      </c>
      <c r="AZ25" s="54" t="n">
        <v>355</v>
      </c>
      <c r="BA25" s="54" t="n">
        <v>393</v>
      </c>
      <c r="BB25" s="54" t="n">
        <v>422</v>
      </c>
      <c r="BC25" s="54"/>
      <c r="BD25" s="54"/>
      <c r="BE25" s="54"/>
      <c r="BF25" s="54"/>
      <c r="BG25" s="54"/>
      <c r="BH25" s="54"/>
      <c r="BI25" s="54"/>
      <c r="BJ25" s="54"/>
      <c r="BK25" s="14" t="n">
        <f aca="false">SUM(AY25:BJ25)</f>
        <v>1620</v>
      </c>
      <c r="BL25" s="15" t="n">
        <f aca="false">BK25/$BK$29</f>
        <v>0.19828641370869</v>
      </c>
    </row>
    <row collapsed="false" customFormat="false" customHeight="false" hidden="false" ht="14.75" outlineLevel="0" r="26">
      <c r="B26" s="47" t="s">
        <v>128</v>
      </c>
      <c r="C26" s="55" t="n">
        <v>0</v>
      </c>
      <c r="D26" s="55" t="n">
        <v>0</v>
      </c>
      <c r="E26" s="55" t="n">
        <v>0</v>
      </c>
      <c r="F26" s="55" t="n">
        <v>0</v>
      </c>
      <c r="G26" s="55" t="n">
        <v>0</v>
      </c>
      <c r="H26" s="55" t="n">
        <v>0</v>
      </c>
      <c r="I26" s="55" t="n">
        <v>0</v>
      </c>
      <c r="J26" s="55" t="n">
        <v>0</v>
      </c>
      <c r="K26" s="55" t="n">
        <v>0</v>
      </c>
      <c r="L26" s="55" t="n">
        <v>0</v>
      </c>
      <c r="M26" s="55" t="n">
        <v>1</v>
      </c>
      <c r="N26" s="55" t="n">
        <v>0</v>
      </c>
      <c r="O26" s="14" t="n">
        <f aca="false">SUM(C26:N26)</f>
        <v>1</v>
      </c>
      <c r="P26" s="15" t="n">
        <f aca="false">O26/$O$29</f>
        <v>3.50238161950126E-005</v>
      </c>
      <c r="Q26" s="56"/>
      <c r="R26" s="47" t="s">
        <v>128</v>
      </c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14" t="n">
        <f aca="false">SUM(S26:AD26)</f>
        <v>0</v>
      </c>
      <c r="AF26" s="15" t="n">
        <f aca="false">AE26/$AE$29</f>
        <v>0</v>
      </c>
      <c r="AH26" s="47" t="s">
        <v>128</v>
      </c>
      <c r="AI26" s="13"/>
      <c r="AJ26" s="13"/>
      <c r="AK26" s="13" t="n">
        <v>1</v>
      </c>
      <c r="AL26" s="13"/>
      <c r="AM26" s="13"/>
      <c r="AN26" s="13"/>
      <c r="AO26" s="13"/>
      <c r="AP26" s="13"/>
      <c r="AQ26" s="13" t="n">
        <v>2</v>
      </c>
      <c r="AR26" s="13"/>
      <c r="AS26" s="13" t="n">
        <v>1</v>
      </c>
      <c r="AT26" s="13" t="n">
        <v>1</v>
      </c>
      <c r="AU26" s="14" t="n">
        <f aca="false">SUM(AI26:AT26)</f>
        <v>5</v>
      </c>
      <c r="AV26" s="15" t="n">
        <f aca="false">AU26/$AU$29</f>
        <v>0.000141691226479256</v>
      </c>
      <c r="AX26" s="47" t="s">
        <v>128</v>
      </c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4" t="n">
        <f aca="false">SUM(AY26:BJ26)</f>
        <v>0</v>
      </c>
      <c r="BL26" s="15" t="n">
        <f aca="false">BK26/$BK$29</f>
        <v>0</v>
      </c>
    </row>
    <row collapsed="false" customFormat="false" customHeight="false" hidden="false" ht="14.75" outlineLevel="0" r="27">
      <c r="B27" s="47" t="s">
        <v>129</v>
      </c>
      <c r="C27" s="55" t="n">
        <v>0</v>
      </c>
      <c r="D27" s="55" t="n">
        <v>0</v>
      </c>
      <c r="E27" s="55" t="n">
        <v>0</v>
      </c>
      <c r="F27" s="55" t="n">
        <v>0</v>
      </c>
      <c r="G27" s="55" t="n">
        <v>0</v>
      </c>
      <c r="H27" s="55" t="n">
        <v>0</v>
      </c>
      <c r="I27" s="55" t="n">
        <v>0</v>
      </c>
      <c r="J27" s="55" t="n">
        <v>0</v>
      </c>
      <c r="K27" s="55" t="n">
        <v>0</v>
      </c>
      <c r="L27" s="55" t="n">
        <v>1</v>
      </c>
      <c r="M27" s="55" t="n">
        <v>5</v>
      </c>
      <c r="N27" s="55" t="n">
        <v>3</v>
      </c>
      <c r="O27" s="14" t="n">
        <f aca="false">SUM(C27:N27)</f>
        <v>9</v>
      </c>
      <c r="P27" s="15" t="n">
        <f aca="false">O27/$O$29</f>
        <v>0.000315214345755113</v>
      </c>
      <c r="Q27" s="56"/>
      <c r="R27" s="47" t="s">
        <v>129</v>
      </c>
      <c r="S27" s="57" t="n">
        <v>5</v>
      </c>
      <c r="T27" s="57" t="n">
        <v>2</v>
      </c>
      <c r="U27" s="57" t="n">
        <v>5</v>
      </c>
      <c r="V27" s="57" t="n">
        <v>4</v>
      </c>
      <c r="W27" s="57" t="n">
        <v>6</v>
      </c>
      <c r="X27" s="57" t="n">
        <v>5</v>
      </c>
      <c r="Y27" s="57" t="n">
        <v>6</v>
      </c>
      <c r="Z27" s="57" t="n">
        <v>6</v>
      </c>
      <c r="AA27" s="57" t="n">
        <v>6</v>
      </c>
      <c r="AB27" s="57" t="n">
        <v>4</v>
      </c>
      <c r="AC27" s="57" t="n">
        <v>7</v>
      </c>
      <c r="AD27" s="57" t="n">
        <v>4</v>
      </c>
      <c r="AE27" s="14" t="n">
        <f aca="false">SUM(S27:AD27)</f>
        <v>60</v>
      </c>
      <c r="AF27" s="15" t="n">
        <f aca="false">AE27/$AE$29</f>
        <v>0.00144560896277557</v>
      </c>
      <c r="AH27" s="47" t="s">
        <v>129</v>
      </c>
      <c r="AI27" s="13" t="n">
        <v>3</v>
      </c>
      <c r="AJ27" s="13" t="n">
        <v>7</v>
      </c>
      <c r="AK27" s="13" t="n">
        <v>5</v>
      </c>
      <c r="AL27" s="13" t="n">
        <v>6</v>
      </c>
      <c r="AM27" s="13" t="n">
        <v>6</v>
      </c>
      <c r="AN27" s="13" t="n">
        <v>7</v>
      </c>
      <c r="AO27" s="13" t="n">
        <v>6</v>
      </c>
      <c r="AP27" s="13" t="n">
        <v>6</v>
      </c>
      <c r="AQ27" s="13" t="n">
        <v>5</v>
      </c>
      <c r="AR27" s="13" t="n">
        <v>6</v>
      </c>
      <c r="AS27" s="13" t="n">
        <v>4</v>
      </c>
      <c r="AT27" s="13" t="n">
        <v>2</v>
      </c>
      <c r="AU27" s="14" t="n">
        <f aca="false">SUM(AI27:AT27)</f>
        <v>63</v>
      </c>
      <c r="AV27" s="15" t="n">
        <f aca="false">AU27/$AU$29</f>
        <v>0.00178530945363863</v>
      </c>
      <c r="AX27" s="47" t="s">
        <v>129</v>
      </c>
      <c r="AY27" s="13" t="n">
        <v>1</v>
      </c>
      <c r="AZ27" s="13" t="n">
        <v>6</v>
      </c>
      <c r="BA27" s="13" t="n">
        <v>5</v>
      </c>
      <c r="BB27" s="13" t="n">
        <v>3</v>
      </c>
      <c r="BC27" s="13"/>
      <c r="BD27" s="13"/>
      <c r="BE27" s="13"/>
      <c r="BF27" s="13"/>
      <c r="BG27" s="13"/>
      <c r="BH27" s="13"/>
      <c r="BI27" s="13"/>
      <c r="BJ27" s="13"/>
      <c r="BK27" s="14" t="n">
        <f aca="false">SUM(AY27:BJ27)</f>
        <v>15</v>
      </c>
      <c r="BL27" s="15" t="n">
        <f aca="false">BK27/$BK$29</f>
        <v>0.0018359853121175</v>
      </c>
    </row>
    <row collapsed="false" customFormat="false" customHeight="false" hidden="false" ht="14.75" outlineLevel="0" r="28">
      <c r="B28" s="47" t="s">
        <v>103</v>
      </c>
      <c r="C28" s="55" t="n">
        <v>32</v>
      </c>
      <c r="D28" s="55" t="n">
        <v>21</v>
      </c>
      <c r="E28" s="55" t="n">
        <v>78</v>
      </c>
      <c r="F28" s="55" t="n">
        <v>86</v>
      </c>
      <c r="G28" s="55" t="n">
        <v>153</v>
      </c>
      <c r="H28" s="55" t="n">
        <v>92</v>
      </c>
      <c r="I28" s="55" t="n">
        <v>66</v>
      </c>
      <c r="J28" s="55" t="n">
        <v>103</v>
      </c>
      <c r="K28" s="55" t="n">
        <v>196</v>
      </c>
      <c r="L28" s="55" t="n">
        <v>255</v>
      </c>
      <c r="M28" s="55" t="n">
        <v>226</v>
      </c>
      <c r="N28" s="55" t="n">
        <v>189</v>
      </c>
      <c r="O28" s="14" t="n">
        <f aca="false">SUM(C28:N28)</f>
        <v>1497</v>
      </c>
      <c r="P28" s="15" t="n">
        <f aca="false">O28/$O$29</f>
        <v>0.0524306528439339</v>
      </c>
      <c r="Q28" s="56"/>
      <c r="R28" s="47" t="s">
        <v>103</v>
      </c>
      <c r="S28" s="57" t="n">
        <v>199</v>
      </c>
      <c r="T28" s="57" t="n">
        <v>277</v>
      </c>
      <c r="U28" s="57" t="n">
        <v>240</v>
      </c>
      <c r="V28" s="57" t="n">
        <v>206</v>
      </c>
      <c r="W28" s="57" t="n">
        <v>304</v>
      </c>
      <c r="X28" s="57" t="n">
        <v>385</v>
      </c>
      <c r="Y28" s="57" t="n">
        <v>322</v>
      </c>
      <c r="Z28" s="57" t="n">
        <v>422</v>
      </c>
      <c r="AA28" s="57" t="n">
        <v>396</v>
      </c>
      <c r="AB28" s="57" t="n">
        <v>478</v>
      </c>
      <c r="AC28" s="57" t="n">
        <v>367</v>
      </c>
      <c r="AD28" s="57" t="n">
        <v>312</v>
      </c>
      <c r="AE28" s="14" t="n">
        <f aca="false">SUM(S28:AD28)</f>
        <v>3908</v>
      </c>
      <c r="AF28" s="15" t="n">
        <f aca="false">AE28/$AE$29</f>
        <v>0.0941573304421154</v>
      </c>
      <c r="AH28" s="47" t="s">
        <v>103</v>
      </c>
      <c r="AI28" s="13" t="n">
        <v>309</v>
      </c>
      <c r="AJ28" s="13" t="n">
        <v>375</v>
      </c>
      <c r="AK28" s="13" t="n">
        <v>424</v>
      </c>
      <c r="AL28" s="13" t="n">
        <v>329</v>
      </c>
      <c r="AM28" s="13" t="n">
        <v>396</v>
      </c>
      <c r="AN28" s="13" t="n">
        <v>248</v>
      </c>
      <c r="AO28" s="13" t="n">
        <v>238</v>
      </c>
      <c r="AP28" s="13" t="n">
        <v>239</v>
      </c>
      <c r="AQ28" s="13" t="n">
        <v>245</v>
      </c>
      <c r="AR28" s="13" t="n">
        <v>230</v>
      </c>
      <c r="AS28" s="13" t="n">
        <v>283</v>
      </c>
      <c r="AT28" s="13" t="n">
        <v>202</v>
      </c>
      <c r="AU28" s="14" t="n">
        <f aca="false">SUM(AI28:AT28)</f>
        <v>3518</v>
      </c>
      <c r="AV28" s="15" t="n">
        <f aca="false">AU28/$AU$29</f>
        <v>0.0996939469508048</v>
      </c>
      <c r="AX28" s="47" t="s">
        <v>103</v>
      </c>
      <c r="AY28" s="13" t="n">
        <v>226</v>
      </c>
      <c r="AZ28" s="13" t="n">
        <v>170</v>
      </c>
      <c r="BA28" s="13" t="n">
        <v>262</v>
      </c>
      <c r="BB28" s="13" t="n">
        <v>232</v>
      </c>
      <c r="BC28" s="13"/>
      <c r="BD28" s="13"/>
      <c r="BE28" s="13"/>
      <c r="BF28" s="13"/>
      <c r="BG28" s="13"/>
      <c r="BH28" s="13"/>
      <c r="BI28" s="13"/>
      <c r="BJ28" s="13"/>
      <c r="BK28" s="14" t="n">
        <f aca="false">SUM(AY28:BJ28)</f>
        <v>890</v>
      </c>
      <c r="BL28" s="15" t="n">
        <f aca="false">BK28/$BK$29</f>
        <v>0.108935128518972</v>
      </c>
    </row>
    <row collapsed="false" customFormat="false" customHeight="false" hidden="false" ht="14.75" outlineLevel="0" r="29">
      <c r="B29" s="48" t="s">
        <v>104</v>
      </c>
      <c r="C29" s="17" t="n">
        <f aca="false">SUM(C21:C28)</f>
        <v>1155</v>
      </c>
      <c r="D29" s="17" t="n">
        <f aca="false">SUM(D21:D28)</f>
        <v>857</v>
      </c>
      <c r="E29" s="17" t="n">
        <f aca="false">SUM(E21:E28)</f>
        <v>2536</v>
      </c>
      <c r="F29" s="17" t="n">
        <f aca="false">SUM(F21:F28)</f>
        <v>2493</v>
      </c>
      <c r="G29" s="17" t="n">
        <f aca="false">SUM(G21:G28)</f>
        <v>2842</v>
      </c>
      <c r="H29" s="17" t="n">
        <f aca="false">SUM(H21:H28)</f>
        <v>3033</v>
      </c>
      <c r="I29" s="17" t="n">
        <f aca="false">SUM(I21:I28)</f>
        <v>2262</v>
      </c>
      <c r="J29" s="17" t="n">
        <f aca="false">SUM(J21:J28)</f>
        <v>2943</v>
      </c>
      <c r="K29" s="17" t="n">
        <f aca="false">SUM(K21:K28)</f>
        <v>2373</v>
      </c>
      <c r="L29" s="17" t="n">
        <f aca="false">SUM(L21:L28)</f>
        <v>3007</v>
      </c>
      <c r="M29" s="17" t="n">
        <f aca="false">SUM(M21:M28)</f>
        <v>2829</v>
      </c>
      <c r="N29" s="17" t="n">
        <f aca="false">SUM(N21:N28)</f>
        <v>2222</v>
      </c>
      <c r="O29" s="17" t="n">
        <f aca="false">SUM(O21:O28)</f>
        <v>28552</v>
      </c>
      <c r="P29" s="18" t="n">
        <f aca="false">O29/$O$29</f>
        <v>1</v>
      </c>
      <c r="Q29" s="56"/>
      <c r="R29" s="48" t="s">
        <v>104</v>
      </c>
      <c r="S29" s="17" t="n">
        <f aca="false">SUM(S21:S28)</f>
        <v>2223</v>
      </c>
      <c r="T29" s="17" t="n">
        <f aca="false">SUM(T21:T28)</f>
        <v>2748</v>
      </c>
      <c r="U29" s="17" t="n">
        <f aca="false">SUM(U21:U28)</f>
        <v>2904</v>
      </c>
      <c r="V29" s="17" t="n">
        <f aca="false">SUM(V21:V28)</f>
        <v>2267</v>
      </c>
      <c r="W29" s="17" t="n">
        <f aca="false">SUM(W21:W28)</f>
        <v>3260</v>
      </c>
      <c r="X29" s="17" t="n">
        <f aca="false">SUM(X21:X28)</f>
        <v>3958</v>
      </c>
      <c r="Y29" s="17" t="n">
        <f aca="false">SUM(Y21:Y28)</f>
        <v>4046</v>
      </c>
      <c r="Z29" s="17" t="n">
        <f aca="false">SUM(Z21:Z28)</f>
        <v>4369</v>
      </c>
      <c r="AA29" s="17" t="n">
        <f aca="false">SUM(AA21:AA28)</f>
        <v>4018</v>
      </c>
      <c r="AB29" s="17" t="n">
        <f aca="false">SUM(AB21:AB28)</f>
        <v>4861</v>
      </c>
      <c r="AC29" s="17" t="n">
        <f aca="false">SUM(AC21:AC28)</f>
        <v>3915</v>
      </c>
      <c r="AD29" s="17" t="n">
        <f aca="false">SUM(AD21:AD28)</f>
        <v>2936</v>
      </c>
      <c r="AE29" s="17" t="n">
        <f aca="false">SUM(AE21:AE28)</f>
        <v>41505</v>
      </c>
      <c r="AF29" s="18" t="n">
        <v>1</v>
      </c>
      <c r="AH29" s="48" t="s">
        <v>104</v>
      </c>
      <c r="AI29" s="17" t="n">
        <f aca="false">SUM(AI21:AI28)</f>
        <v>2998</v>
      </c>
      <c r="AJ29" s="17" t="n">
        <f aca="false">SUM(AJ21:AJ28)</f>
        <v>3429</v>
      </c>
      <c r="AK29" s="17" t="n">
        <f aca="false">SUM(AK21:AK28)</f>
        <v>3666</v>
      </c>
      <c r="AL29" s="17" t="n">
        <f aca="false">SUM(AL21:AL28)</f>
        <v>3359</v>
      </c>
      <c r="AM29" s="17" t="n">
        <f aca="false">SUM(AM21:AM28)</f>
        <v>3651</v>
      </c>
      <c r="AN29" s="17" t="n">
        <f aca="false">SUM(AN21:AN28)</f>
        <v>2859</v>
      </c>
      <c r="AO29" s="17" t="n">
        <f aca="false">SUM(AO21:AO28)</f>
        <v>2734</v>
      </c>
      <c r="AP29" s="17" t="n">
        <f aca="false">SUM(AP21:AP28)</f>
        <v>2677</v>
      </c>
      <c r="AQ29" s="17" t="n">
        <f aca="false">SUM(AQ21:AQ28)</f>
        <v>2502</v>
      </c>
      <c r="AR29" s="17" t="n">
        <f aca="false">SUM(AR21:AR28)</f>
        <v>2604</v>
      </c>
      <c r="AS29" s="17" t="n">
        <f aca="false">SUM(AS21:AS28)</f>
        <v>2664</v>
      </c>
      <c r="AT29" s="17" t="n">
        <f aca="false">SUM(AT21:AT28)</f>
        <v>2145</v>
      </c>
      <c r="AU29" s="17" t="n">
        <f aca="false">SUM(AU21:AU28)</f>
        <v>35288</v>
      </c>
      <c r="AV29" s="18" t="n">
        <v>1</v>
      </c>
      <c r="AX29" s="48" t="s">
        <v>104</v>
      </c>
      <c r="AY29" s="17" t="n">
        <f aca="false">SUM(AY21:AY28)</f>
        <v>2149</v>
      </c>
      <c r="AZ29" s="17" t="n">
        <f aca="false">SUM(AZ21:AZ28)</f>
        <v>1778</v>
      </c>
      <c r="BA29" s="17" t="n">
        <f aca="false">SUM(BA21:BA28)</f>
        <v>2072</v>
      </c>
      <c r="BB29" s="17" t="n">
        <f aca="false">SUM(BB21:BB28)</f>
        <v>2171</v>
      </c>
      <c r="BC29" s="17" t="n">
        <f aca="false">SUM(BC21:BC28)</f>
        <v>0</v>
      </c>
      <c r="BD29" s="17" t="n">
        <f aca="false">SUM(BD21:BD28)</f>
        <v>0</v>
      </c>
      <c r="BE29" s="17" t="n">
        <f aca="false">SUM(BE21:BE28)</f>
        <v>0</v>
      </c>
      <c r="BF29" s="17" t="n">
        <f aca="false">SUM(BF21:BF28)</f>
        <v>0</v>
      </c>
      <c r="BG29" s="17" t="n">
        <f aca="false">SUM(BG21:BG28)</f>
        <v>0</v>
      </c>
      <c r="BH29" s="17" t="n">
        <f aca="false">SUM(BH21:BH28)</f>
        <v>0</v>
      </c>
      <c r="BI29" s="17" t="n">
        <f aca="false">SUM(BI21:BI28)</f>
        <v>0</v>
      </c>
      <c r="BJ29" s="17" t="n">
        <f aca="false">SUM(BJ21:BJ28)</f>
        <v>0</v>
      </c>
      <c r="BK29" s="17" t="n">
        <f aca="false">SUM(BK21:BK28)</f>
        <v>8170</v>
      </c>
      <c r="BL29" s="15" t="inlineStr">
        <f aca="false">SUM(BL21:BL28)</f>
        <is>
          <t/>
        </is>
      </c>
    </row>
    <row collapsed="false" customFormat="false" customHeight="false" hidden="false" ht="14.75" outlineLevel="0" r="30">
      <c r="B30" s="49" t="s">
        <v>105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56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</row>
    <row collapsed="false" customFormat="false" customHeight="false" hidden="false" ht="14.75" outlineLevel="0" r="31">
      <c r="B31" s="46" t="s">
        <v>130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56"/>
      <c r="R31" s="46" t="s">
        <v>131</v>
      </c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H31" s="46" t="s">
        <v>132</v>
      </c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X31" s="46" t="s">
        <v>133</v>
      </c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</row>
    <row collapsed="false" customFormat="false" customHeight="false" hidden="false" ht="14.75" outlineLevel="0" r="32">
      <c r="B32" s="10" t="s">
        <v>134</v>
      </c>
      <c r="C32" s="11" t="s">
        <v>7</v>
      </c>
      <c r="D32" s="11" t="s">
        <v>8</v>
      </c>
      <c r="E32" s="11" t="s">
        <v>9</v>
      </c>
      <c r="F32" s="11" t="s">
        <v>10</v>
      </c>
      <c r="G32" s="11" t="s">
        <v>11</v>
      </c>
      <c r="H32" s="11" t="s">
        <v>12</v>
      </c>
      <c r="I32" s="11" t="s">
        <v>13</v>
      </c>
      <c r="J32" s="11" t="s">
        <v>14</v>
      </c>
      <c r="K32" s="11" t="s">
        <v>15</v>
      </c>
      <c r="L32" s="11" t="s">
        <v>16</v>
      </c>
      <c r="M32" s="11" t="s">
        <v>17</v>
      </c>
      <c r="N32" s="11" t="s">
        <v>18</v>
      </c>
      <c r="O32" s="11" t="s">
        <v>19</v>
      </c>
      <c r="P32" s="12" t="s">
        <v>20</v>
      </c>
      <c r="R32" s="10" t="s">
        <v>134</v>
      </c>
      <c r="S32" s="11" t="s">
        <v>7</v>
      </c>
      <c r="T32" s="11" t="s">
        <v>8</v>
      </c>
      <c r="U32" s="11" t="s">
        <v>9</v>
      </c>
      <c r="V32" s="11" t="s">
        <v>10</v>
      </c>
      <c r="W32" s="11" t="s">
        <v>11</v>
      </c>
      <c r="X32" s="11" t="s">
        <v>12</v>
      </c>
      <c r="Y32" s="11" t="s">
        <v>13</v>
      </c>
      <c r="Z32" s="11" t="s">
        <v>14</v>
      </c>
      <c r="AA32" s="11" t="s">
        <v>15</v>
      </c>
      <c r="AB32" s="11" t="s">
        <v>16</v>
      </c>
      <c r="AC32" s="11" t="s">
        <v>17</v>
      </c>
      <c r="AD32" s="11" t="s">
        <v>18</v>
      </c>
      <c r="AE32" s="11" t="s">
        <v>19</v>
      </c>
      <c r="AF32" s="12" t="s">
        <v>20</v>
      </c>
      <c r="AH32" s="10" t="s">
        <v>134</v>
      </c>
      <c r="AI32" s="11" t="s">
        <v>7</v>
      </c>
      <c r="AJ32" s="11" t="s">
        <v>8</v>
      </c>
      <c r="AK32" s="11" t="s">
        <v>9</v>
      </c>
      <c r="AL32" s="11" t="s">
        <v>10</v>
      </c>
      <c r="AM32" s="11" t="s">
        <v>11</v>
      </c>
      <c r="AN32" s="11" t="s">
        <v>12</v>
      </c>
      <c r="AO32" s="11" t="s">
        <v>13</v>
      </c>
      <c r="AP32" s="11" t="s">
        <v>14</v>
      </c>
      <c r="AQ32" s="11" t="s">
        <v>15</v>
      </c>
      <c r="AR32" s="11" t="s">
        <v>16</v>
      </c>
      <c r="AS32" s="11" t="s">
        <v>17</v>
      </c>
      <c r="AT32" s="11" t="s">
        <v>18</v>
      </c>
      <c r="AU32" s="11" t="s">
        <v>19</v>
      </c>
      <c r="AV32" s="12" t="s">
        <v>20</v>
      </c>
      <c r="AX32" s="10" t="s">
        <v>134</v>
      </c>
      <c r="AY32" s="11" t="s">
        <v>7</v>
      </c>
      <c r="AZ32" s="11" t="s">
        <v>8</v>
      </c>
      <c r="BA32" s="11" t="s">
        <v>9</v>
      </c>
      <c r="BB32" s="11" t="s">
        <v>10</v>
      </c>
      <c r="BC32" s="11" t="s">
        <v>11</v>
      </c>
      <c r="BD32" s="11" t="s">
        <v>12</v>
      </c>
      <c r="BE32" s="11" t="s">
        <v>13</v>
      </c>
      <c r="BF32" s="11" t="s">
        <v>14</v>
      </c>
      <c r="BG32" s="11" t="s">
        <v>15</v>
      </c>
      <c r="BH32" s="11" t="s">
        <v>16</v>
      </c>
      <c r="BI32" s="11" t="s">
        <v>17</v>
      </c>
      <c r="BJ32" s="11" t="s">
        <v>18</v>
      </c>
      <c r="BK32" s="11" t="s">
        <v>19</v>
      </c>
      <c r="BL32" s="12" t="s">
        <v>20</v>
      </c>
    </row>
    <row collapsed="false" customFormat="false" customHeight="false" hidden="false" ht="14.75" outlineLevel="0" r="33">
      <c r="B33" s="47" t="s">
        <v>135</v>
      </c>
      <c r="C33" s="13" t="n">
        <v>2</v>
      </c>
      <c r="D33" s="13" t="n">
        <v>1</v>
      </c>
      <c r="E33" s="13" t="n">
        <v>8</v>
      </c>
      <c r="F33" s="13" t="n">
        <v>11</v>
      </c>
      <c r="G33" s="13" t="n">
        <v>6</v>
      </c>
      <c r="H33" s="13" t="n">
        <v>13</v>
      </c>
      <c r="I33" s="13" t="n">
        <v>8</v>
      </c>
      <c r="J33" s="13" t="n">
        <v>17</v>
      </c>
      <c r="K33" s="13" t="n">
        <v>18</v>
      </c>
      <c r="L33" s="13" t="n">
        <v>7</v>
      </c>
      <c r="M33" s="13" t="n">
        <v>9</v>
      </c>
      <c r="N33" s="13" t="n">
        <v>3</v>
      </c>
      <c r="O33" s="14" t="n">
        <f aca="false">SUM(C33:N33)</f>
        <v>103</v>
      </c>
      <c r="P33" s="15" t="n">
        <f aca="false">O33/$O$39</f>
        <v>0.0036074530680863</v>
      </c>
      <c r="R33" s="47" t="s">
        <v>135</v>
      </c>
      <c r="S33" s="13" t="n">
        <v>4</v>
      </c>
      <c r="T33" s="13" t="n">
        <v>9</v>
      </c>
      <c r="U33" s="13" t="n">
        <v>8</v>
      </c>
      <c r="V33" s="13" t="n">
        <v>5</v>
      </c>
      <c r="W33" s="13" t="n">
        <v>8</v>
      </c>
      <c r="X33" s="13" t="n">
        <v>5</v>
      </c>
      <c r="Y33" s="13" t="n">
        <v>7</v>
      </c>
      <c r="Z33" s="13" t="n">
        <v>10</v>
      </c>
      <c r="AA33" s="13" t="n">
        <v>4</v>
      </c>
      <c r="AB33" s="13" t="n">
        <v>11</v>
      </c>
      <c r="AC33" s="13" t="n">
        <v>11</v>
      </c>
      <c r="AD33" s="13" t="n">
        <v>9</v>
      </c>
      <c r="AE33" s="14" t="n">
        <f aca="false">SUM(S33:AD33)</f>
        <v>91</v>
      </c>
      <c r="AF33" s="15" t="n">
        <f aca="false">AE33/$AE$39</f>
        <v>0.00219250692687628</v>
      </c>
      <c r="AH33" s="58" t="s">
        <v>135</v>
      </c>
      <c r="AI33" s="13" t="n">
        <v>10</v>
      </c>
      <c r="AJ33" s="13" t="n">
        <v>4</v>
      </c>
      <c r="AK33" s="13" t="n">
        <v>10</v>
      </c>
      <c r="AL33" s="13" t="n">
        <v>11</v>
      </c>
      <c r="AM33" s="13" t="n">
        <v>5</v>
      </c>
      <c r="AN33" s="13" t="n">
        <v>11</v>
      </c>
      <c r="AO33" s="13" t="n">
        <v>6</v>
      </c>
      <c r="AP33" s="13" t="n">
        <v>10</v>
      </c>
      <c r="AQ33" s="13" t="n">
        <v>14</v>
      </c>
      <c r="AR33" s="13" t="n">
        <v>15</v>
      </c>
      <c r="AS33" s="13" t="n">
        <v>8</v>
      </c>
      <c r="AT33" s="13" t="n">
        <v>5</v>
      </c>
      <c r="AU33" s="14" t="n">
        <f aca="false">SUM(AI33:AT33)</f>
        <v>109</v>
      </c>
      <c r="AV33" s="15" t="n">
        <f aca="false">AU33/$AU$39</f>
        <v>0.00308886873724779</v>
      </c>
      <c r="AX33" s="58" t="s">
        <v>135</v>
      </c>
      <c r="AY33" s="13" t="n">
        <v>5</v>
      </c>
      <c r="AZ33" s="13" t="n">
        <v>2</v>
      </c>
      <c r="BA33" s="13" t="n">
        <v>12</v>
      </c>
      <c r="BB33" s="13" t="n">
        <v>9</v>
      </c>
      <c r="BC33" s="13"/>
      <c r="BD33" s="13"/>
      <c r="BE33" s="13"/>
      <c r="BF33" s="13"/>
      <c r="BG33" s="13"/>
      <c r="BH33" s="13"/>
      <c r="BI33" s="13"/>
      <c r="BJ33" s="13"/>
      <c r="BK33" s="14" t="n">
        <f aca="false">SUM(AY33:BJ33)</f>
        <v>28</v>
      </c>
      <c r="BL33" s="15" t="n">
        <f aca="false">BK33/$BK$39</f>
        <v>0.00342717258261934</v>
      </c>
    </row>
    <row collapsed="false" customFormat="false" customHeight="false" hidden="false" ht="14.75" outlineLevel="0" r="34">
      <c r="B34" s="47" t="s">
        <v>136</v>
      </c>
      <c r="C34" s="13" t="n">
        <v>430</v>
      </c>
      <c r="D34" s="13" t="n">
        <v>299</v>
      </c>
      <c r="E34" s="13" t="n">
        <v>958</v>
      </c>
      <c r="F34" s="13" t="n">
        <v>991</v>
      </c>
      <c r="G34" s="13" t="n">
        <v>969</v>
      </c>
      <c r="H34" s="13" t="n">
        <v>1101</v>
      </c>
      <c r="I34" s="13" t="n">
        <v>790</v>
      </c>
      <c r="J34" s="13" t="n">
        <v>1032</v>
      </c>
      <c r="K34" s="13" t="n">
        <v>716</v>
      </c>
      <c r="L34" s="13" t="n">
        <v>796</v>
      </c>
      <c r="M34" s="13" t="n">
        <v>737</v>
      </c>
      <c r="N34" s="13" t="n">
        <v>569</v>
      </c>
      <c r="O34" s="14" t="n">
        <f aca="false">SUM(C34:N34)</f>
        <v>9388</v>
      </c>
      <c r="P34" s="15" t="n">
        <f aca="false">O34/$O$39</f>
        <v>0.328803586438778</v>
      </c>
      <c r="R34" s="47" t="s">
        <v>136</v>
      </c>
      <c r="S34" s="13" t="n">
        <v>520</v>
      </c>
      <c r="T34" s="13" t="n">
        <v>646</v>
      </c>
      <c r="U34" s="13" t="n">
        <v>704</v>
      </c>
      <c r="V34" s="13" t="n">
        <v>544</v>
      </c>
      <c r="W34" s="13" t="n">
        <v>778</v>
      </c>
      <c r="X34" s="13" t="n">
        <v>992</v>
      </c>
      <c r="Y34" s="13" t="n">
        <v>1086</v>
      </c>
      <c r="Z34" s="13" t="n">
        <v>1120</v>
      </c>
      <c r="AA34" s="13" t="n">
        <v>1077</v>
      </c>
      <c r="AB34" s="13" t="n">
        <v>1182</v>
      </c>
      <c r="AC34" s="13" t="n">
        <v>931</v>
      </c>
      <c r="AD34" s="13" t="n">
        <v>670</v>
      </c>
      <c r="AE34" s="14" t="n">
        <f aca="false">SUM(S34:AD34)</f>
        <v>10250</v>
      </c>
      <c r="AF34" s="15" t="n">
        <f aca="false">AE34/$AE$39</f>
        <v>0.246958197807493</v>
      </c>
      <c r="AH34" s="58" t="s">
        <v>136</v>
      </c>
      <c r="AI34" s="13" t="n">
        <v>664</v>
      </c>
      <c r="AJ34" s="13" t="n">
        <v>830</v>
      </c>
      <c r="AK34" s="13" t="n">
        <v>830</v>
      </c>
      <c r="AL34" s="13" t="n">
        <v>823</v>
      </c>
      <c r="AM34" s="13" t="n">
        <v>888</v>
      </c>
      <c r="AN34" s="13" t="n">
        <v>825</v>
      </c>
      <c r="AO34" s="13" t="n">
        <v>734</v>
      </c>
      <c r="AP34" s="13" t="n">
        <v>758</v>
      </c>
      <c r="AQ34" s="13" t="n">
        <v>764</v>
      </c>
      <c r="AR34" s="13" t="n">
        <v>764</v>
      </c>
      <c r="AS34" s="13" t="n">
        <v>703</v>
      </c>
      <c r="AT34" s="13" t="n">
        <v>523</v>
      </c>
      <c r="AU34" s="14" t="n">
        <f aca="false">SUM(AI34:AT34)</f>
        <v>9106</v>
      </c>
      <c r="AV34" s="15" t="n">
        <f aca="false">AU34/$AU$39</f>
        <v>0.258048061664022</v>
      </c>
      <c r="AX34" s="58" t="s">
        <v>136</v>
      </c>
      <c r="AY34" s="13" t="n">
        <v>620</v>
      </c>
      <c r="AZ34" s="13" t="n">
        <v>474</v>
      </c>
      <c r="BA34" s="13" t="n">
        <v>580</v>
      </c>
      <c r="BB34" s="13" t="n">
        <v>607</v>
      </c>
      <c r="BC34" s="13"/>
      <c r="BD34" s="13"/>
      <c r="BE34" s="13"/>
      <c r="BF34" s="13"/>
      <c r="BG34" s="13"/>
      <c r="BH34" s="13"/>
      <c r="BI34" s="13"/>
      <c r="BJ34" s="13"/>
      <c r="BK34" s="14" t="n">
        <f aca="false">SUM(AY34:BJ34)</f>
        <v>2281</v>
      </c>
      <c r="BL34" s="15" t="n">
        <f aca="false">BK34/$BK$39</f>
        <v>0.279192166462668</v>
      </c>
    </row>
    <row collapsed="false" customFormat="false" customHeight="false" hidden="false" ht="14.75" outlineLevel="0" r="35">
      <c r="B35" s="47" t="s">
        <v>137</v>
      </c>
      <c r="C35" s="13" t="n">
        <v>9</v>
      </c>
      <c r="D35" s="13" t="n">
        <v>6</v>
      </c>
      <c r="E35" s="13" t="n">
        <v>11</v>
      </c>
      <c r="F35" s="13" t="n">
        <v>15</v>
      </c>
      <c r="G35" s="13" t="n">
        <v>15</v>
      </c>
      <c r="H35" s="13" t="n">
        <v>17</v>
      </c>
      <c r="I35" s="13" t="n">
        <v>10</v>
      </c>
      <c r="J35" s="13" t="n">
        <v>12</v>
      </c>
      <c r="K35" s="13" t="n">
        <v>2</v>
      </c>
      <c r="L35" s="13" t="n">
        <v>3</v>
      </c>
      <c r="M35" s="13" t="n">
        <v>5</v>
      </c>
      <c r="N35" s="13" t="n">
        <v>9</v>
      </c>
      <c r="O35" s="14" t="n">
        <f aca="false">SUM(C35:N35)</f>
        <v>114</v>
      </c>
      <c r="P35" s="15" t="n">
        <f aca="false">O35/$O$39</f>
        <v>0.00399271504623144</v>
      </c>
      <c r="R35" s="47" t="s">
        <v>137</v>
      </c>
      <c r="S35" s="13" t="n">
        <v>7</v>
      </c>
      <c r="T35" s="13" t="n">
        <v>1</v>
      </c>
      <c r="U35" s="13" t="n">
        <v>4</v>
      </c>
      <c r="V35" s="13" t="n">
        <v>4</v>
      </c>
      <c r="W35" s="13" t="n">
        <v>12</v>
      </c>
      <c r="X35" s="13" t="n">
        <v>2</v>
      </c>
      <c r="Y35" s="13" t="n">
        <v>6</v>
      </c>
      <c r="Z35" s="13" t="n">
        <v>9</v>
      </c>
      <c r="AA35" s="13" t="n">
        <v>8</v>
      </c>
      <c r="AB35" s="13" t="n">
        <v>3</v>
      </c>
      <c r="AC35" s="13" t="n">
        <v>6</v>
      </c>
      <c r="AD35" s="13" t="n">
        <v>8</v>
      </c>
      <c r="AE35" s="14" t="n">
        <f aca="false">SUM(S35:AD35)</f>
        <v>70</v>
      </c>
      <c r="AF35" s="15" t="n">
        <f aca="false">AE35/$AE$39</f>
        <v>0.00168654378990483</v>
      </c>
      <c r="AH35" s="58" t="s">
        <v>137</v>
      </c>
      <c r="AI35" s="13" t="n">
        <v>5</v>
      </c>
      <c r="AJ35" s="13" t="n">
        <v>8</v>
      </c>
      <c r="AK35" s="13" t="n">
        <v>7</v>
      </c>
      <c r="AL35" s="13" t="n">
        <v>2</v>
      </c>
      <c r="AM35" s="13" t="n">
        <v>16</v>
      </c>
      <c r="AN35" s="13" t="n">
        <v>8</v>
      </c>
      <c r="AO35" s="13" t="n">
        <v>6</v>
      </c>
      <c r="AP35" s="13" t="n">
        <v>9</v>
      </c>
      <c r="AQ35" s="13" t="n">
        <v>4</v>
      </c>
      <c r="AR35" s="13" t="n">
        <v>3</v>
      </c>
      <c r="AS35" s="13" t="n">
        <v>7</v>
      </c>
      <c r="AT35" s="13" t="n">
        <v>2</v>
      </c>
      <c r="AU35" s="14" t="n">
        <f aca="false">SUM(AI35:AT35)</f>
        <v>77</v>
      </c>
      <c r="AV35" s="15" t="n">
        <f aca="false">AU35/$AU$39</f>
        <v>0.00218204488778055</v>
      </c>
      <c r="AX35" s="58" t="s">
        <v>137</v>
      </c>
      <c r="AY35" s="13" t="n">
        <v>3</v>
      </c>
      <c r="AZ35" s="13" t="n">
        <v>8</v>
      </c>
      <c r="BA35" s="13" t="n">
        <v>4</v>
      </c>
      <c r="BB35" s="13" t="n">
        <v>3</v>
      </c>
      <c r="BC35" s="13"/>
      <c r="BD35" s="13"/>
      <c r="BE35" s="13"/>
      <c r="BF35" s="13"/>
      <c r="BG35" s="13"/>
      <c r="BH35" s="13"/>
      <c r="BI35" s="13"/>
      <c r="BJ35" s="13"/>
      <c r="BK35" s="14" t="n">
        <f aca="false">SUM(AY35:BJ35)</f>
        <v>18</v>
      </c>
      <c r="BL35" s="15" t="n">
        <f aca="false">BK35/$BK$39</f>
        <v>0.002203182374541</v>
      </c>
    </row>
    <row collapsed="false" customFormat="false" customHeight="false" hidden="false" ht="14.75" outlineLevel="0" r="36">
      <c r="B36" s="47" t="s">
        <v>103</v>
      </c>
      <c r="C36" s="13" t="n">
        <v>171</v>
      </c>
      <c r="D36" s="13" t="n">
        <v>145</v>
      </c>
      <c r="E36" s="13" t="n">
        <v>306</v>
      </c>
      <c r="F36" s="13" t="n">
        <v>370</v>
      </c>
      <c r="G36" s="13" t="n">
        <v>519</v>
      </c>
      <c r="H36" s="13" t="n">
        <v>574</v>
      </c>
      <c r="I36" s="13" t="n">
        <v>371</v>
      </c>
      <c r="J36" s="13" t="n">
        <v>490</v>
      </c>
      <c r="K36" s="13" t="n">
        <v>674</v>
      </c>
      <c r="L36" s="13" t="n">
        <v>1166</v>
      </c>
      <c r="M36" s="13" t="n">
        <v>1118</v>
      </c>
      <c r="N36" s="13" t="n">
        <v>906</v>
      </c>
      <c r="O36" s="14" t="n">
        <f aca="false">SUM(C36:N36)</f>
        <v>6810</v>
      </c>
      <c r="P36" s="15" t="n">
        <f aca="false">O36/$O$39</f>
        <v>0.238512188288036</v>
      </c>
      <c r="Q36" s="59"/>
      <c r="R36" s="47" t="s">
        <v>103</v>
      </c>
      <c r="S36" s="13" t="n">
        <v>912</v>
      </c>
      <c r="T36" s="13" t="n">
        <v>1133</v>
      </c>
      <c r="U36" s="13" t="n">
        <v>1269</v>
      </c>
      <c r="V36" s="13" t="n">
        <v>963</v>
      </c>
      <c r="W36" s="13" t="n">
        <v>1363</v>
      </c>
      <c r="X36" s="13" t="n">
        <v>1586</v>
      </c>
      <c r="Y36" s="13" t="n">
        <v>1491</v>
      </c>
      <c r="Z36" s="13" t="n">
        <v>1724</v>
      </c>
      <c r="AA36" s="13" t="n">
        <v>1538</v>
      </c>
      <c r="AB36" s="13" t="n">
        <v>1991</v>
      </c>
      <c r="AC36" s="13" t="n">
        <v>1699</v>
      </c>
      <c r="AD36" s="13" t="n">
        <v>1255</v>
      </c>
      <c r="AE36" s="14" t="n">
        <f aca="false">SUM(S36:AD36)</f>
        <v>16924</v>
      </c>
      <c r="AF36" s="15" t="n">
        <f aca="false">AE36/$AE$39</f>
        <v>0.407758101433562</v>
      </c>
      <c r="AH36" s="58" t="s">
        <v>103</v>
      </c>
      <c r="AI36" s="13" t="n">
        <v>1200</v>
      </c>
      <c r="AJ36" s="13" t="n">
        <v>1357</v>
      </c>
      <c r="AK36" s="13" t="n">
        <v>1509</v>
      </c>
      <c r="AL36" s="13" t="n">
        <v>1302</v>
      </c>
      <c r="AM36" s="13" t="n">
        <v>1462</v>
      </c>
      <c r="AN36" s="13" t="n">
        <v>988</v>
      </c>
      <c r="AO36" s="13" t="n">
        <v>994</v>
      </c>
      <c r="AP36" s="13" t="n">
        <v>935</v>
      </c>
      <c r="AQ36" s="13" t="n">
        <v>819</v>
      </c>
      <c r="AR36" s="13" t="n">
        <v>893</v>
      </c>
      <c r="AS36" s="13" t="n">
        <v>963</v>
      </c>
      <c r="AT36" s="13" t="n">
        <v>857</v>
      </c>
      <c r="AU36" s="14" t="n">
        <f aca="false">SUM(AI36:AT36)</f>
        <v>13279</v>
      </c>
      <c r="AV36" s="15" t="n">
        <f aca="false">AU36/$AU$39</f>
        <v>0.376303559283609</v>
      </c>
      <c r="AX36" s="58" t="s">
        <v>103</v>
      </c>
      <c r="AY36" s="13" t="n">
        <v>696</v>
      </c>
      <c r="AZ36" s="13" t="n">
        <v>687</v>
      </c>
      <c r="BA36" s="13" t="n">
        <v>685</v>
      </c>
      <c r="BB36" s="13" t="n">
        <v>774</v>
      </c>
      <c r="BC36" s="13"/>
      <c r="BD36" s="13"/>
      <c r="BE36" s="13"/>
      <c r="BF36" s="13"/>
      <c r="BG36" s="13"/>
      <c r="BH36" s="13"/>
      <c r="BI36" s="13"/>
      <c r="BJ36" s="13"/>
      <c r="BK36" s="14" t="n">
        <f aca="false">SUM(AY36:BJ36)</f>
        <v>2842</v>
      </c>
      <c r="BL36" s="15" t="n">
        <f aca="false">BK36/$BK$39</f>
        <v>0.347858017135863</v>
      </c>
    </row>
    <row collapsed="false" customFormat="false" customHeight="false" hidden="false" ht="14.75" outlineLevel="0" r="37">
      <c r="B37" s="47" t="s">
        <v>138</v>
      </c>
      <c r="C37" s="13" t="n">
        <v>431</v>
      </c>
      <c r="D37" s="13" t="n">
        <v>329</v>
      </c>
      <c r="E37" s="13" t="n">
        <v>1008</v>
      </c>
      <c r="F37" s="13" t="n">
        <v>872</v>
      </c>
      <c r="G37" s="13" t="n">
        <v>1077</v>
      </c>
      <c r="H37" s="13" t="n">
        <v>1056</v>
      </c>
      <c r="I37" s="13" t="n">
        <v>866</v>
      </c>
      <c r="J37" s="13" t="n">
        <v>1075</v>
      </c>
      <c r="K37" s="13" t="n">
        <v>790</v>
      </c>
      <c r="L37" s="13" t="n">
        <v>846</v>
      </c>
      <c r="M37" s="13" t="n">
        <v>823</v>
      </c>
      <c r="N37" s="13" t="n">
        <v>617</v>
      </c>
      <c r="O37" s="14" t="n">
        <f aca="false">SUM(C37:N37)</f>
        <v>9790</v>
      </c>
      <c r="P37" s="15" t="n">
        <f aca="false">O37/$O$39</f>
        <v>0.342883160549173</v>
      </c>
      <c r="Q37" s="59"/>
      <c r="R37" s="47" t="s">
        <v>138</v>
      </c>
      <c r="S37" s="13" t="n">
        <v>655</v>
      </c>
      <c r="T37" s="13" t="n">
        <v>799</v>
      </c>
      <c r="U37" s="13" t="n">
        <v>767</v>
      </c>
      <c r="V37" s="13" t="n">
        <v>628</v>
      </c>
      <c r="W37" s="13" t="n">
        <v>930</v>
      </c>
      <c r="X37" s="13" t="n">
        <v>1163</v>
      </c>
      <c r="Y37" s="13" t="n">
        <v>1234</v>
      </c>
      <c r="Z37" s="13" t="n">
        <v>1277</v>
      </c>
      <c r="AA37" s="13" t="n">
        <v>1135</v>
      </c>
      <c r="AB37" s="13" t="n">
        <v>1419</v>
      </c>
      <c r="AC37" s="13" t="n">
        <v>1061</v>
      </c>
      <c r="AD37" s="13" t="n">
        <v>842</v>
      </c>
      <c r="AE37" s="14" t="n">
        <f aca="false">SUM(S37:AD37)</f>
        <v>11910</v>
      </c>
      <c r="AF37" s="15" t="n">
        <f aca="false">AE37/$AE$39</f>
        <v>0.28695337911095</v>
      </c>
      <c r="AH37" s="58" t="s">
        <v>138</v>
      </c>
      <c r="AI37" s="13" t="n">
        <v>949</v>
      </c>
      <c r="AJ37" s="13" t="n">
        <v>1026</v>
      </c>
      <c r="AK37" s="13" t="n">
        <v>1102</v>
      </c>
      <c r="AL37" s="13" t="n">
        <v>1007</v>
      </c>
      <c r="AM37" s="13" t="n">
        <v>1067</v>
      </c>
      <c r="AN37" s="13" t="n">
        <v>876</v>
      </c>
      <c r="AO37" s="13" t="n">
        <v>848</v>
      </c>
      <c r="AP37" s="13" t="n">
        <v>800</v>
      </c>
      <c r="AQ37" s="13" t="n">
        <v>779</v>
      </c>
      <c r="AR37" s="13" t="n">
        <v>787</v>
      </c>
      <c r="AS37" s="13" t="n">
        <v>827</v>
      </c>
      <c r="AT37" s="13" t="n">
        <v>632</v>
      </c>
      <c r="AU37" s="14" t="n">
        <f aca="false">SUM(AI37:AT37)</f>
        <v>10700</v>
      </c>
      <c r="AV37" s="15" t="n">
        <f aca="false">AU37/$AU$39</f>
        <v>0.303219224665609</v>
      </c>
      <c r="AX37" s="58" t="s">
        <v>138</v>
      </c>
      <c r="AY37" s="13" t="n">
        <v>731</v>
      </c>
      <c r="AZ37" s="13" t="n">
        <v>516</v>
      </c>
      <c r="BA37" s="13" t="n">
        <v>653</v>
      </c>
      <c r="BB37" s="13" t="n">
        <v>657</v>
      </c>
      <c r="BC37" s="13"/>
      <c r="BD37" s="13"/>
      <c r="BE37" s="13"/>
      <c r="BF37" s="13"/>
      <c r="BG37" s="13"/>
      <c r="BH37" s="13"/>
      <c r="BI37" s="13"/>
      <c r="BJ37" s="13"/>
      <c r="BK37" s="14" t="n">
        <f aca="false">SUM(AY37:BJ37)</f>
        <v>2557</v>
      </c>
      <c r="BL37" s="15" t="n">
        <f aca="false">BK37/$BK$39</f>
        <v>0.31297429620563</v>
      </c>
    </row>
    <row collapsed="false" customFormat="false" customHeight="false" hidden="false" ht="14.75" outlineLevel="0" r="38">
      <c r="B38" s="47" t="s">
        <v>139</v>
      </c>
      <c r="C38" s="13" t="n">
        <v>112</v>
      </c>
      <c r="D38" s="13" t="n">
        <v>77</v>
      </c>
      <c r="E38" s="13" t="n">
        <v>245</v>
      </c>
      <c r="F38" s="13" t="n">
        <v>234</v>
      </c>
      <c r="G38" s="13" t="n">
        <v>256</v>
      </c>
      <c r="H38" s="13" t="n">
        <v>272</v>
      </c>
      <c r="I38" s="13" t="n">
        <v>217</v>
      </c>
      <c r="J38" s="13" t="n">
        <v>317</v>
      </c>
      <c r="K38" s="13" t="n">
        <v>173</v>
      </c>
      <c r="L38" s="13" t="n">
        <v>189</v>
      </c>
      <c r="M38" s="13" t="n">
        <v>137</v>
      </c>
      <c r="N38" s="13" t="n">
        <v>118</v>
      </c>
      <c r="O38" s="14" t="n">
        <f aca="false">SUM(C38:N38)</f>
        <v>2347</v>
      </c>
      <c r="P38" s="15" t="n">
        <f aca="false">O38/$O$39</f>
        <v>0.0822008966096946</v>
      </c>
      <c r="Q38" s="59"/>
      <c r="R38" s="47" t="s">
        <v>139</v>
      </c>
      <c r="S38" s="13" t="n">
        <v>125</v>
      </c>
      <c r="T38" s="13" t="n">
        <v>160</v>
      </c>
      <c r="U38" s="13" t="n">
        <v>152</v>
      </c>
      <c r="V38" s="13" t="n">
        <v>123</v>
      </c>
      <c r="W38" s="13" t="n">
        <v>169</v>
      </c>
      <c r="X38" s="13" t="n">
        <v>210</v>
      </c>
      <c r="Y38" s="13" t="n">
        <v>222</v>
      </c>
      <c r="Z38" s="13" t="n">
        <v>229</v>
      </c>
      <c r="AA38" s="13" t="n">
        <v>256</v>
      </c>
      <c r="AB38" s="13" t="n">
        <v>255</v>
      </c>
      <c r="AC38" s="13" t="n">
        <v>207</v>
      </c>
      <c r="AD38" s="13" t="n">
        <v>152</v>
      </c>
      <c r="AE38" s="14" t="n">
        <f aca="false">SUM(S38:AD38)</f>
        <v>2260</v>
      </c>
      <c r="AF38" s="15" t="n">
        <f aca="false">AE38/$AE$39</f>
        <v>0.0544512709312131</v>
      </c>
      <c r="AH38" s="58" t="s">
        <v>139</v>
      </c>
      <c r="AI38" s="60" t="n">
        <v>170</v>
      </c>
      <c r="AJ38" s="13" t="n">
        <v>204</v>
      </c>
      <c r="AK38" s="13" t="n">
        <v>208</v>
      </c>
      <c r="AL38" s="13" t="n">
        <v>214</v>
      </c>
      <c r="AM38" s="13" t="n">
        <v>213</v>
      </c>
      <c r="AN38" s="13" t="n">
        <v>151</v>
      </c>
      <c r="AO38" s="13" t="n">
        <v>146</v>
      </c>
      <c r="AP38" s="13" t="n">
        <v>165</v>
      </c>
      <c r="AQ38" s="13" t="n">
        <v>122</v>
      </c>
      <c r="AR38" s="13" t="n">
        <v>142</v>
      </c>
      <c r="AS38" s="13" t="n">
        <v>156</v>
      </c>
      <c r="AT38" s="13" t="n">
        <v>126</v>
      </c>
      <c r="AU38" s="14" t="n">
        <f aca="false">SUM(AI38:AT38)</f>
        <v>2017</v>
      </c>
      <c r="AV38" s="15" t="n">
        <f aca="false">AU38/$AU$39</f>
        <v>0.057158240761732</v>
      </c>
      <c r="AX38" s="58" t="s">
        <v>139</v>
      </c>
      <c r="AY38" s="60" t="n">
        <v>94</v>
      </c>
      <c r="AZ38" s="13" t="n">
        <v>91</v>
      </c>
      <c r="BA38" s="13" t="n">
        <v>138</v>
      </c>
      <c r="BB38" s="13" t="n">
        <v>121</v>
      </c>
      <c r="BC38" s="13"/>
      <c r="BD38" s="13"/>
      <c r="BE38" s="13"/>
      <c r="BF38" s="13"/>
      <c r="BG38" s="13"/>
      <c r="BH38" s="13"/>
      <c r="BI38" s="13"/>
      <c r="BJ38" s="13"/>
      <c r="BK38" s="14" t="n">
        <f aca="false">SUM(AY38:BJ38)</f>
        <v>444</v>
      </c>
      <c r="BL38" s="15" t="n">
        <f aca="false">BK38/$BK$39</f>
        <v>0.0543451652386781</v>
      </c>
    </row>
    <row collapsed="false" customFormat="false" customHeight="false" hidden="false" ht="14.75" outlineLevel="0" r="39">
      <c r="B39" s="48" t="s">
        <v>104</v>
      </c>
      <c r="C39" s="17" t="n">
        <f aca="false">SUM(C33:C38)</f>
        <v>1155</v>
      </c>
      <c r="D39" s="17" t="n">
        <f aca="false">SUM(D33:D38)</f>
        <v>857</v>
      </c>
      <c r="E39" s="17" t="n">
        <f aca="false">SUM(E33:E38)</f>
        <v>2536</v>
      </c>
      <c r="F39" s="17" t="n">
        <f aca="false">SUM(F33:F38)</f>
        <v>2493</v>
      </c>
      <c r="G39" s="17" t="n">
        <f aca="false">SUM(G33:G38)</f>
        <v>2842</v>
      </c>
      <c r="H39" s="17" t="n">
        <f aca="false">SUM(H33:H38)</f>
        <v>3033</v>
      </c>
      <c r="I39" s="17" t="n">
        <f aca="false">SUM(I33:I38)</f>
        <v>2262</v>
      </c>
      <c r="J39" s="17" t="n">
        <f aca="false">SUM(J33:J38)</f>
        <v>2943</v>
      </c>
      <c r="K39" s="17" t="n">
        <f aca="false">SUM(K33:K38)</f>
        <v>2373</v>
      </c>
      <c r="L39" s="17" t="n">
        <f aca="false">SUM(L33:L38)</f>
        <v>3007</v>
      </c>
      <c r="M39" s="17" t="n">
        <f aca="false">SUM(M33:M38)</f>
        <v>2829</v>
      </c>
      <c r="N39" s="17" t="n">
        <f aca="false">SUM(N33:N38)</f>
        <v>2222</v>
      </c>
      <c r="O39" s="17" t="n">
        <f aca="false">SUM(O33:O38)</f>
        <v>28552</v>
      </c>
      <c r="P39" s="18" t="inlineStr">
        <f aca="false">SUM(P33:P38)</f>
        <is>
          <t/>
        </is>
      </c>
      <c r="Q39" s="59"/>
      <c r="R39" s="48" t="s">
        <v>104</v>
      </c>
      <c r="S39" s="17" t="n">
        <f aca="false">SUM(S33:S38)</f>
        <v>2223</v>
      </c>
      <c r="T39" s="17" t="n">
        <f aca="false">SUM(T33:T38)</f>
        <v>2748</v>
      </c>
      <c r="U39" s="17" t="n">
        <f aca="false">SUM(U33:U38)</f>
        <v>2904</v>
      </c>
      <c r="V39" s="17" t="n">
        <f aca="false">SUM(V33:V38)</f>
        <v>2267</v>
      </c>
      <c r="W39" s="17" t="n">
        <f aca="false">SUM(W33:W38)</f>
        <v>3260</v>
      </c>
      <c r="X39" s="17" t="n">
        <f aca="false">SUM(X33:X38)</f>
        <v>3958</v>
      </c>
      <c r="Y39" s="17" t="n">
        <f aca="false">SUM(Y33:Y38)</f>
        <v>4046</v>
      </c>
      <c r="Z39" s="17" t="n">
        <f aca="false">SUM(Z33:Z38)</f>
        <v>4369</v>
      </c>
      <c r="AA39" s="17" t="n">
        <f aca="false">SUM(AA33:AA38)</f>
        <v>4018</v>
      </c>
      <c r="AB39" s="17" t="n">
        <f aca="false">SUM(AB33:AB38)</f>
        <v>4861</v>
      </c>
      <c r="AC39" s="17" t="n">
        <f aca="false">SUM(AC33:AC38)</f>
        <v>3915</v>
      </c>
      <c r="AD39" s="17" t="n">
        <f aca="false">SUM(AD33:AD38)</f>
        <v>2936</v>
      </c>
      <c r="AE39" s="17" t="n">
        <f aca="false">SUM(AE33:AE38)</f>
        <v>41505</v>
      </c>
      <c r="AF39" s="18" t="inlineStr">
        <f aca="false">SUM(AF33:AF38)</f>
        <is>
          <t/>
        </is>
      </c>
      <c r="AH39" s="48" t="s">
        <v>104</v>
      </c>
      <c r="AI39" s="17" t="n">
        <f aca="false">SUM(AI33:AI38)</f>
        <v>2998</v>
      </c>
      <c r="AJ39" s="17" t="n">
        <f aca="false">SUM(AJ33:AJ38)</f>
        <v>3429</v>
      </c>
      <c r="AK39" s="17" t="n">
        <f aca="false">SUM(AK33:AK38)</f>
        <v>3666</v>
      </c>
      <c r="AL39" s="17" t="n">
        <f aca="false">SUM(AL33:AL38)</f>
        <v>3359</v>
      </c>
      <c r="AM39" s="17" t="n">
        <f aca="false">SUM(AM33:AM38)</f>
        <v>3651</v>
      </c>
      <c r="AN39" s="17" t="n">
        <f aca="false">SUM(AN33:AN38)</f>
        <v>2859</v>
      </c>
      <c r="AO39" s="17" t="n">
        <f aca="false">SUM(AO33:AO38)</f>
        <v>2734</v>
      </c>
      <c r="AP39" s="17" t="n">
        <f aca="false">SUM(AP33:AP38)</f>
        <v>2677</v>
      </c>
      <c r="AQ39" s="17" t="n">
        <f aca="false">SUM(AQ33:AQ38)</f>
        <v>2502</v>
      </c>
      <c r="AR39" s="17" t="n">
        <f aca="false">SUM(AR33:AR38)</f>
        <v>2604</v>
      </c>
      <c r="AS39" s="17" t="n">
        <f aca="false">SUM(AS33:AS38)</f>
        <v>2664</v>
      </c>
      <c r="AT39" s="17" t="n">
        <f aca="false">SUM(AT33:AT38)</f>
        <v>2145</v>
      </c>
      <c r="AU39" s="17" t="n">
        <f aca="false">SUM(AU33:AU38)</f>
        <v>35288</v>
      </c>
      <c r="AV39" s="18" t="inlineStr">
        <f aca="false">SUM(AV33:AV38)</f>
        <is>
          <t/>
        </is>
      </c>
      <c r="AX39" s="48" t="s">
        <v>104</v>
      </c>
      <c r="AY39" s="17" t="n">
        <f aca="false">SUM(AY33:AY38)</f>
        <v>2149</v>
      </c>
      <c r="AZ39" s="17" t="n">
        <f aca="false">SUM(AZ33:AZ38)</f>
        <v>1778</v>
      </c>
      <c r="BA39" s="17" t="n">
        <f aca="false">SUM(BA33:BA38)</f>
        <v>2072</v>
      </c>
      <c r="BB39" s="17" t="n">
        <f aca="false">SUM(BB33:BB38)</f>
        <v>2171</v>
      </c>
      <c r="BC39" s="17" t="n">
        <f aca="false">SUM(BC33:BC38)</f>
        <v>0</v>
      </c>
      <c r="BD39" s="17" t="n">
        <f aca="false">SUM(BD33:BD38)</f>
        <v>0</v>
      </c>
      <c r="BE39" s="17" t="n">
        <f aca="false">SUM(BE33:BE38)</f>
        <v>0</v>
      </c>
      <c r="BF39" s="17" t="n">
        <f aca="false">SUM(BF33:BF38)</f>
        <v>0</v>
      </c>
      <c r="BG39" s="17" t="n">
        <f aca="false">SUM(BG33:BG38)</f>
        <v>0</v>
      </c>
      <c r="BH39" s="17" t="n">
        <f aca="false">SUM(BH33:BH38)</f>
        <v>0</v>
      </c>
      <c r="BI39" s="17" t="n">
        <f aca="false">SUM(BI33:BI38)</f>
        <v>0</v>
      </c>
      <c r="BJ39" s="17" t="n">
        <f aca="false">SUM(BJ33:BJ38)</f>
        <v>0</v>
      </c>
      <c r="BK39" s="17" t="n">
        <f aca="false">SUM(BK33:BK38)</f>
        <v>8170</v>
      </c>
      <c r="BL39" s="15" t="inlineStr">
        <f aca="false">SUM(BL33:BL38)</f>
        <is>
          <t/>
        </is>
      </c>
    </row>
    <row collapsed="false" customFormat="false" customHeight="false" hidden="false" ht="14.75" outlineLevel="0" r="40">
      <c r="B40" s="49" t="s">
        <v>105</v>
      </c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59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collapsed="false" customFormat="false" customHeight="false" hidden="false" ht="14.75" outlineLevel="0" r="41">
      <c r="B41" s="46" t="s">
        <v>140</v>
      </c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59"/>
      <c r="R41" s="46" t="s">
        <v>141</v>
      </c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H41" s="46" t="s">
        <v>142</v>
      </c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X41" s="46" t="s">
        <v>143</v>
      </c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</row>
    <row collapsed="false" customFormat="false" customHeight="false" hidden="false" ht="14.75" outlineLevel="0" r="42">
      <c r="B42" s="10" t="s">
        <v>144</v>
      </c>
      <c r="C42" s="11" t="s">
        <v>7</v>
      </c>
      <c r="D42" s="11" t="s">
        <v>8</v>
      </c>
      <c r="E42" s="11" t="s">
        <v>9</v>
      </c>
      <c r="F42" s="11" t="s">
        <v>10</v>
      </c>
      <c r="G42" s="11" t="s">
        <v>11</v>
      </c>
      <c r="H42" s="11" t="s">
        <v>12</v>
      </c>
      <c r="I42" s="11" t="s">
        <v>13</v>
      </c>
      <c r="J42" s="11" t="s">
        <v>14</v>
      </c>
      <c r="K42" s="11" t="s">
        <v>15</v>
      </c>
      <c r="L42" s="11" t="s">
        <v>16</v>
      </c>
      <c r="M42" s="11" t="s">
        <v>17</v>
      </c>
      <c r="N42" s="11" t="s">
        <v>18</v>
      </c>
      <c r="O42" s="11" t="s">
        <v>19</v>
      </c>
      <c r="P42" s="12" t="s">
        <v>20</v>
      </c>
      <c r="Q42" s="61" t="n">
        <f aca="false">SUM(Q36:Q41)</f>
        <v>0</v>
      </c>
      <c r="R42" s="10" t="s">
        <v>144</v>
      </c>
      <c r="S42" s="11" t="s">
        <v>7</v>
      </c>
      <c r="T42" s="11" t="s">
        <v>8</v>
      </c>
      <c r="U42" s="11" t="s">
        <v>9</v>
      </c>
      <c r="V42" s="11" t="s">
        <v>10</v>
      </c>
      <c r="W42" s="11" t="s">
        <v>11</v>
      </c>
      <c r="X42" s="11" t="s">
        <v>12</v>
      </c>
      <c r="Y42" s="11" t="s">
        <v>13</v>
      </c>
      <c r="Z42" s="11" t="s">
        <v>14</v>
      </c>
      <c r="AA42" s="11" t="s">
        <v>15</v>
      </c>
      <c r="AB42" s="11" t="s">
        <v>16</v>
      </c>
      <c r="AC42" s="11" t="s">
        <v>17</v>
      </c>
      <c r="AD42" s="11" t="s">
        <v>18</v>
      </c>
      <c r="AE42" s="11" t="s">
        <v>19</v>
      </c>
      <c r="AF42" s="12" t="s">
        <v>20</v>
      </c>
      <c r="AH42" s="10" t="s">
        <v>144</v>
      </c>
      <c r="AI42" s="11" t="s">
        <v>7</v>
      </c>
      <c r="AJ42" s="11" t="s">
        <v>8</v>
      </c>
      <c r="AK42" s="11" t="s">
        <v>9</v>
      </c>
      <c r="AL42" s="11" t="s">
        <v>10</v>
      </c>
      <c r="AM42" s="11" t="s">
        <v>11</v>
      </c>
      <c r="AN42" s="11" t="s">
        <v>12</v>
      </c>
      <c r="AO42" s="11" t="s">
        <v>13</v>
      </c>
      <c r="AP42" s="11" t="s">
        <v>14</v>
      </c>
      <c r="AQ42" s="11" t="s">
        <v>15</v>
      </c>
      <c r="AR42" s="11" t="s">
        <v>16</v>
      </c>
      <c r="AS42" s="11" t="s">
        <v>17</v>
      </c>
      <c r="AT42" s="11" t="s">
        <v>18</v>
      </c>
      <c r="AU42" s="11" t="s">
        <v>19</v>
      </c>
      <c r="AV42" s="12" t="s">
        <v>20</v>
      </c>
      <c r="AX42" s="10" t="s">
        <v>144</v>
      </c>
      <c r="AY42" s="11" t="s">
        <v>7</v>
      </c>
      <c r="AZ42" s="11" t="s">
        <v>8</v>
      </c>
      <c r="BA42" s="11" t="s">
        <v>9</v>
      </c>
      <c r="BB42" s="11" t="s">
        <v>10</v>
      </c>
      <c r="BC42" s="11" t="s">
        <v>11</v>
      </c>
      <c r="BD42" s="11" t="s">
        <v>12</v>
      </c>
      <c r="BE42" s="11" t="s">
        <v>13</v>
      </c>
      <c r="BF42" s="11" t="s">
        <v>14</v>
      </c>
      <c r="BG42" s="11" t="s">
        <v>15</v>
      </c>
      <c r="BH42" s="11" t="s">
        <v>16</v>
      </c>
      <c r="BI42" s="11" t="s">
        <v>17</v>
      </c>
      <c r="BJ42" s="11" t="s">
        <v>18</v>
      </c>
      <c r="BK42" s="11" t="s">
        <v>19</v>
      </c>
      <c r="BL42" s="12" t="s">
        <v>20</v>
      </c>
    </row>
    <row collapsed="false" customFormat="false" customHeight="false" hidden="false" ht="14.75" outlineLevel="0" r="43">
      <c r="B43" s="47" t="s">
        <v>145</v>
      </c>
      <c r="C43" s="13"/>
      <c r="D43" s="13"/>
      <c r="E43" s="13"/>
      <c r="F43" s="13"/>
      <c r="G43" s="13"/>
      <c r="H43" s="13"/>
      <c r="I43" s="13"/>
      <c r="J43" s="13"/>
      <c r="K43" s="13" t="n">
        <v>28</v>
      </c>
      <c r="L43" s="13" t="n">
        <v>26</v>
      </c>
      <c r="M43" s="13" t="n">
        <v>19</v>
      </c>
      <c r="N43" s="13" t="n">
        <v>17</v>
      </c>
      <c r="O43" s="14" t="n">
        <f aca="false">SUM(C43:N43)</f>
        <v>90</v>
      </c>
      <c r="P43" s="15" t="n">
        <f aca="false">O43/$O$50</f>
        <v>0.00862895493767977</v>
      </c>
      <c r="R43" s="47" t="s">
        <v>145</v>
      </c>
      <c r="S43" s="13" t="n">
        <v>20</v>
      </c>
      <c r="T43" s="13" t="n">
        <v>27</v>
      </c>
      <c r="U43" s="13" t="n">
        <v>28</v>
      </c>
      <c r="V43" s="13" t="n">
        <v>28</v>
      </c>
      <c r="W43" s="13" t="n">
        <v>42</v>
      </c>
      <c r="X43" s="13" t="n">
        <v>49</v>
      </c>
      <c r="Y43" s="13" t="n">
        <v>47</v>
      </c>
      <c r="Z43" s="13" t="n">
        <v>45</v>
      </c>
      <c r="AA43" s="13" t="n">
        <v>44</v>
      </c>
      <c r="AB43" s="13" t="n">
        <v>56</v>
      </c>
      <c r="AC43" s="13" t="n">
        <v>47</v>
      </c>
      <c r="AD43" s="13" t="n">
        <v>30</v>
      </c>
      <c r="AE43" s="14" t="n">
        <f aca="false">SUM(S43:AD43)</f>
        <v>463</v>
      </c>
      <c r="AF43" s="15" t="n">
        <f aca="false">AE43/$AE$50</f>
        <v>0.0111348933407085</v>
      </c>
      <c r="AH43" s="47" t="s">
        <v>146</v>
      </c>
      <c r="AI43" s="13" t="n">
        <v>5</v>
      </c>
      <c r="AJ43" s="13" t="n">
        <v>12</v>
      </c>
      <c r="AK43" s="13" t="n">
        <v>7</v>
      </c>
      <c r="AL43" s="13" t="n">
        <v>7</v>
      </c>
      <c r="AM43" s="13" t="n">
        <v>6</v>
      </c>
      <c r="AN43" s="13" t="n">
        <v>6</v>
      </c>
      <c r="AO43" s="13" t="n">
        <v>6</v>
      </c>
      <c r="AP43" s="13" t="n">
        <v>9</v>
      </c>
      <c r="AQ43" s="13" t="n">
        <v>6</v>
      </c>
      <c r="AR43" s="13" t="n">
        <v>5</v>
      </c>
      <c r="AS43" s="13" t="n">
        <v>3</v>
      </c>
      <c r="AT43" s="13" t="n">
        <v>1</v>
      </c>
      <c r="AU43" s="14" t="n">
        <f aca="false">SUM(AI43:AT43)</f>
        <v>73</v>
      </c>
      <c r="AV43" s="15" t="n">
        <f aca="false">AU43/$AU$50</f>
        <v>0.002064421255055</v>
      </c>
      <c r="AX43" s="47" t="s">
        <v>146</v>
      </c>
      <c r="AY43" s="13" t="n">
        <v>2</v>
      </c>
      <c r="AZ43" s="13" t="n">
        <v>2</v>
      </c>
      <c r="BA43" s="13" t="n">
        <v>3</v>
      </c>
      <c r="BB43" s="13" t="n">
        <v>5</v>
      </c>
      <c r="BC43" s="13"/>
      <c r="BD43" s="13"/>
      <c r="BE43" s="13"/>
      <c r="BF43" s="13"/>
      <c r="BG43" s="13"/>
      <c r="BH43" s="13"/>
      <c r="BI43" s="13"/>
      <c r="BJ43" s="13"/>
      <c r="BK43" s="14" t="n">
        <f aca="false">SUM(AY43:BJ43)</f>
        <v>12</v>
      </c>
      <c r="BL43" s="15" t="n">
        <f aca="false">BK43/$BK$50</f>
        <v>0.00146645484541122</v>
      </c>
    </row>
    <row collapsed="false" customFormat="false" customHeight="false" hidden="false" ht="14.75" outlineLevel="0" r="44">
      <c r="B44" s="47" t="s">
        <v>147</v>
      </c>
      <c r="C44" s="13"/>
      <c r="D44" s="13"/>
      <c r="E44" s="13"/>
      <c r="F44" s="13"/>
      <c r="G44" s="13"/>
      <c r="H44" s="13"/>
      <c r="I44" s="13"/>
      <c r="J44" s="13"/>
      <c r="K44" s="13" t="n">
        <v>16</v>
      </c>
      <c r="L44" s="13" t="n">
        <v>28</v>
      </c>
      <c r="M44" s="13" t="n">
        <v>14</v>
      </c>
      <c r="N44" s="13" t="n">
        <v>9</v>
      </c>
      <c r="O44" s="14" t="n">
        <f aca="false">SUM(C44:N44)</f>
        <v>67</v>
      </c>
      <c r="P44" s="15" t="n">
        <f aca="false">O44/$O$50</f>
        <v>0.00642377756471716</v>
      </c>
      <c r="R44" s="47" t="s">
        <v>147</v>
      </c>
      <c r="S44" s="13" t="n">
        <v>20</v>
      </c>
      <c r="T44" s="13" t="n">
        <v>16</v>
      </c>
      <c r="U44" s="13" t="n">
        <v>13</v>
      </c>
      <c r="V44" s="13" t="n">
        <v>13</v>
      </c>
      <c r="W44" s="13" t="n">
        <v>23</v>
      </c>
      <c r="X44" s="13" t="n">
        <v>21</v>
      </c>
      <c r="Y44" s="13" t="n">
        <v>27</v>
      </c>
      <c r="Z44" s="13" t="n">
        <v>19</v>
      </c>
      <c r="AA44" s="13" t="n">
        <v>13</v>
      </c>
      <c r="AB44" s="13" t="n">
        <v>29</v>
      </c>
      <c r="AC44" s="13" t="n">
        <v>15</v>
      </c>
      <c r="AD44" s="13" t="n">
        <v>23</v>
      </c>
      <c r="AE44" s="14" t="n">
        <f aca="false">SUM(S44:AD44)</f>
        <v>232</v>
      </c>
      <c r="AF44" s="15" t="n">
        <f aca="false">AE44/$AE$50</f>
        <v>0.00557947139318439</v>
      </c>
      <c r="AH44" s="47" t="s">
        <v>148</v>
      </c>
      <c r="AI44" s="13" t="n">
        <v>2</v>
      </c>
      <c r="AJ44" s="13" t="n">
        <v>2</v>
      </c>
      <c r="AK44" s="13" t="n">
        <v>3</v>
      </c>
      <c r="AL44" s="13" t="n">
        <v>4</v>
      </c>
      <c r="AM44" s="13" t="n">
        <v>6</v>
      </c>
      <c r="AN44" s="13" t="n">
        <v>4</v>
      </c>
      <c r="AO44" s="13" t="n">
        <v>13</v>
      </c>
      <c r="AP44" s="13" t="n">
        <v>7</v>
      </c>
      <c r="AQ44" s="13" t="n">
        <v>8</v>
      </c>
      <c r="AR44" s="13" t="n">
        <v>8</v>
      </c>
      <c r="AS44" s="13" t="n">
        <v>5</v>
      </c>
      <c r="AT44" s="13" t="n">
        <v>4</v>
      </c>
      <c r="AU44" s="14" t="n">
        <f aca="false">SUM(AI44:AT44)</f>
        <v>66</v>
      </c>
      <c r="AV44" s="15" t="n">
        <f aca="false">AU44/$AU$50</f>
        <v>0.00186646305251548</v>
      </c>
      <c r="AX44" s="47" t="s">
        <v>148</v>
      </c>
      <c r="AY44" s="13" t="n">
        <v>4</v>
      </c>
      <c r="AZ44" s="13"/>
      <c r="BA44" s="13" t="n">
        <v>1</v>
      </c>
      <c r="BB44" s="13"/>
      <c r="BC44" s="13"/>
      <c r="BD44" s="13"/>
      <c r="BE44" s="13"/>
      <c r="BF44" s="13"/>
      <c r="BG44" s="13"/>
      <c r="BH44" s="13"/>
      <c r="BI44" s="13"/>
      <c r="BJ44" s="13"/>
      <c r="BK44" s="14" t="n">
        <f aca="false">SUM(AY44:BJ44)</f>
        <v>5</v>
      </c>
      <c r="BL44" s="15" t="n">
        <f aca="false">BK44/$BK$50</f>
        <v>0.000611022852254674</v>
      </c>
    </row>
    <row collapsed="false" customFormat="false" customHeight="false" hidden="false" ht="14.75" outlineLevel="0" r="45">
      <c r="B45" s="47" t="s">
        <v>148</v>
      </c>
      <c r="C45" s="13"/>
      <c r="D45" s="13"/>
      <c r="E45" s="13"/>
      <c r="F45" s="13"/>
      <c r="G45" s="13"/>
      <c r="H45" s="13"/>
      <c r="I45" s="13"/>
      <c r="J45" s="13"/>
      <c r="K45" s="13" t="n">
        <v>4</v>
      </c>
      <c r="L45" s="13"/>
      <c r="M45" s="13" t="n">
        <v>3</v>
      </c>
      <c r="N45" s="13" t="n">
        <v>4</v>
      </c>
      <c r="O45" s="14" t="n">
        <f aca="false">SUM(C45:N45)</f>
        <v>11</v>
      </c>
      <c r="P45" s="15" t="n">
        <f aca="false">O45/$O$50</f>
        <v>0.00105465004793864</v>
      </c>
      <c r="R45" s="47" t="s">
        <v>148</v>
      </c>
      <c r="S45" s="13" t="n">
        <v>5</v>
      </c>
      <c r="T45" s="13" t="n">
        <v>1</v>
      </c>
      <c r="U45" s="13" t="n">
        <v>7</v>
      </c>
      <c r="V45" s="13" t="n">
        <v>2</v>
      </c>
      <c r="W45" s="13" t="n">
        <v>5</v>
      </c>
      <c r="X45" s="13" t="n">
        <v>7</v>
      </c>
      <c r="Y45" s="13" t="n">
        <v>8</v>
      </c>
      <c r="Z45" s="13" t="n">
        <v>7</v>
      </c>
      <c r="AA45" s="13" t="n">
        <v>1</v>
      </c>
      <c r="AB45" s="13" t="n">
        <v>4</v>
      </c>
      <c r="AC45" s="13" t="n">
        <v>3</v>
      </c>
      <c r="AD45" s="13" t="n">
        <v>3</v>
      </c>
      <c r="AE45" s="14" t="n">
        <f aca="false">SUM(S45:AD45)</f>
        <v>53</v>
      </c>
      <c r="AF45" s="15" t="n">
        <f aca="false">AE45/$AE$50</f>
        <v>0.00127462061999471</v>
      </c>
      <c r="AH45" s="47" t="s">
        <v>145</v>
      </c>
      <c r="AI45" s="13" t="n">
        <v>40</v>
      </c>
      <c r="AJ45" s="13" t="n">
        <v>49</v>
      </c>
      <c r="AK45" s="13" t="n">
        <v>40</v>
      </c>
      <c r="AL45" s="13" t="n">
        <v>53</v>
      </c>
      <c r="AM45" s="13" t="n">
        <v>51</v>
      </c>
      <c r="AN45" s="13" t="n">
        <v>37</v>
      </c>
      <c r="AO45" s="13" t="n">
        <v>40</v>
      </c>
      <c r="AP45" s="13" t="n">
        <v>27</v>
      </c>
      <c r="AQ45" s="13" t="n">
        <v>36</v>
      </c>
      <c r="AR45" s="13" t="n">
        <v>45</v>
      </c>
      <c r="AS45" s="13" t="n">
        <v>30</v>
      </c>
      <c r="AT45" s="13" t="n">
        <v>35</v>
      </c>
      <c r="AU45" s="14" t="n">
        <f aca="false">SUM(AI45:AT45)</f>
        <v>483</v>
      </c>
      <c r="AV45" s="15" t="n">
        <f aca="false">AU45/$AU$50</f>
        <v>0.0136591159752269</v>
      </c>
      <c r="AX45" s="47" t="s">
        <v>145</v>
      </c>
      <c r="AY45" s="13" t="n">
        <v>29</v>
      </c>
      <c r="AZ45" s="13" t="n">
        <v>24</v>
      </c>
      <c r="BA45" s="13" t="n">
        <v>38</v>
      </c>
      <c r="BB45" s="13" t="n">
        <v>31</v>
      </c>
      <c r="BC45" s="13"/>
      <c r="BD45" s="13"/>
      <c r="BE45" s="13"/>
      <c r="BF45" s="13"/>
      <c r="BG45" s="13"/>
      <c r="BH45" s="13"/>
      <c r="BI45" s="13"/>
      <c r="BJ45" s="13"/>
      <c r="BK45" s="14" t="n">
        <f aca="false">SUM(AY45:BJ45)</f>
        <v>122</v>
      </c>
      <c r="BL45" s="15" t="n">
        <f aca="false">BK45/$BK$50</f>
        <v>0.0149089575950141</v>
      </c>
    </row>
    <row collapsed="false" customFormat="false" customHeight="false" hidden="false" ht="14.75" outlineLevel="0" r="46">
      <c r="B46" s="47" t="s">
        <v>146</v>
      </c>
      <c r="C46" s="13"/>
      <c r="D46" s="13"/>
      <c r="E46" s="13"/>
      <c r="F46" s="13"/>
      <c r="G46" s="13"/>
      <c r="H46" s="13"/>
      <c r="I46" s="13"/>
      <c r="J46" s="13"/>
      <c r="K46" s="13" t="n">
        <v>9</v>
      </c>
      <c r="L46" s="13" t="n">
        <v>9</v>
      </c>
      <c r="M46" s="13" t="n">
        <v>14</v>
      </c>
      <c r="N46" s="13" t="n">
        <v>5</v>
      </c>
      <c r="O46" s="14" t="n">
        <f aca="false">SUM(C46:N46)</f>
        <v>37</v>
      </c>
      <c r="P46" s="15" t="n">
        <f aca="false">O46/$O$50</f>
        <v>0.00354745925215724</v>
      </c>
      <c r="R46" s="47" t="s">
        <v>146</v>
      </c>
      <c r="S46" s="13" t="n">
        <v>3</v>
      </c>
      <c r="T46" s="13" t="n">
        <v>4</v>
      </c>
      <c r="U46" s="13" t="n">
        <v>4</v>
      </c>
      <c r="V46" s="13" t="n">
        <v>4</v>
      </c>
      <c r="W46" s="13" t="n">
        <v>7</v>
      </c>
      <c r="X46" s="13" t="n">
        <v>8</v>
      </c>
      <c r="Y46" s="13" t="n">
        <v>15</v>
      </c>
      <c r="Z46" s="13" t="n">
        <v>4</v>
      </c>
      <c r="AA46" s="13" t="n">
        <v>6</v>
      </c>
      <c r="AB46" s="13" t="n">
        <v>7</v>
      </c>
      <c r="AC46" s="13" t="n">
        <v>6</v>
      </c>
      <c r="AD46" s="13" t="n">
        <v>11</v>
      </c>
      <c r="AE46" s="14" t="n">
        <f aca="false">SUM(S46:AD46)</f>
        <v>79</v>
      </c>
      <c r="AF46" s="15" t="n">
        <f aca="false">AE46/$AE$50</f>
        <v>0.00189990620716193</v>
      </c>
      <c r="AH46" s="47" t="s">
        <v>147</v>
      </c>
      <c r="AI46" s="13" t="n">
        <v>16</v>
      </c>
      <c r="AJ46" s="13" t="n">
        <v>23</v>
      </c>
      <c r="AK46" s="13" t="n">
        <v>21</v>
      </c>
      <c r="AL46" s="13" t="n">
        <v>30</v>
      </c>
      <c r="AM46" s="13" t="n">
        <v>26</v>
      </c>
      <c r="AN46" s="13" t="n">
        <v>15</v>
      </c>
      <c r="AO46" s="13" t="n">
        <v>11</v>
      </c>
      <c r="AP46" s="13" t="n">
        <v>15</v>
      </c>
      <c r="AQ46" s="13" t="n">
        <v>8</v>
      </c>
      <c r="AR46" s="13" t="n">
        <v>16</v>
      </c>
      <c r="AS46" s="13" t="n">
        <v>9</v>
      </c>
      <c r="AT46" s="13" t="n">
        <v>10</v>
      </c>
      <c r="AU46" s="14" t="n">
        <f aca="false">SUM(AI46:AT46)</f>
        <v>200</v>
      </c>
      <c r="AV46" s="15" t="n">
        <f aca="false">AU46/$AU$50</f>
        <v>0.00565594864398631</v>
      </c>
      <c r="AX46" s="47" t="s">
        <v>147</v>
      </c>
      <c r="AY46" s="13" t="n">
        <v>8</v>
      </c>
      <c r="AZ46" s="13" t="n">
        <v>10</v>
      </c>
      <c r="BA46" s="13" t="n">
        <v>12</v>
      </c>
      <c r="BB46" s="13" t="n">
        <v>13</v>
      </c>
      <c r="BC46" s="13"/>
      <c r="BD46" s="13"/>
      <c r="BE46" s="13"/>
      <c r="BF46" s="13"/>
      <c r="BG46" s="13"/>
      <c r="BH46" s="13"/>
      <c r="BI46" s="13"/>
      <c r="BJ46" s="13"/>
      <c r="BK46" s="14" t="n">
        <f aca="false">SUM(AY46:BJ46)</f>
        <v>43</v>
      </c>
      <c r="BL46" s="15" t="n">
        <f aca="false">BK46/$BK$50</f>
        <v>0.0052547965293902</v>
      </c>
    </row>
    <row collapsed="false" customFormat="false" customHeight="false" hidden="false" ht="14.75" outlineLevel="0" r="47">
      <c r="B47" s="47" t="s">
        <v>149</v>
      </c>
      <c r="C47" s="13"/>
      <c r="D47" s="13"/>
      <c r="E47" s="13"/>
      <c r="F47" s="13"/>
      <c r="G47" s="13"/>
      <c r="H47" s="13"/>
      <c r="I47" s="13"/>
      <c r="J47" s="13"/>
      <c r="K47" s="13" t="n">
        <v>9</v>
      </c>
      <c r="L47" s="13" t="n">
        <v>11</v>
      </c>
      <c r="M47" s="13" t="n">
        <v>14</v>
      </c>
      <c r="N47" s="13" t="n">
        <v>14</v>
      </c>
      <c r="O47" s="14" t="n">
        <f aca="false">SUM(C47:N47)</f>
        <v>48</v>
      </c>
      <c r="P47" s="15" t="n">
        <f aca="false">O47/$O$50</f>
        <v>0.00460210930009588</v>
      </c>
      <c r="R47" s="47" t="s">
        <v>149</v>
      </c>
      <c r="S47" s="13" t="n">
        <v>10</v>
      </c>
      <c r="T47" s="13" t="n">
        <v>16</v>
      </c>
      <c r="U47" s="13" t="n">
        <v>18</v>
      </c>
      <c r="V47" s="13" t="n">
        <v>21</v>
      </c>
      <c r="W47" s="13" t="n">
        <v>29</v>
      </c>
      <c r="X47" s="13" t="n">
        <v>17</v>
      </c>
      <c r="Y47" s="13" t="n">
        <v>10</v>
      </c>
      <c r="Z47" s="13" t="n">
        <v>26</v>
      </c>
      <c r="AA47" s="13" t="n">
        <v>15</v>
      </c>
      <c r="AB47" s="13" t="n">
        <v>21</v>
      </c>
      <c r="AC47" s="13" t="n">
        <v>19</v>
      </c>
      <c r="AD47" s="13" t="n">
        <v>21</v>
      </c>
      <c r="AE47" s="14" t="n">
        <f aca="false">SUM(S47:AD47)</f>
        <v>223</v>
      </c>
      <c r="AF47" s="15" t="n">
        <f aca="false">AE47/$AE$50</f>
        <v>0.00536302638224189</v>
      </c>
      <c r="AH47" s="47" t="s">
        <v>149</v>
      </c>
      <c r="AI47" s="13" t="n">
        <v>14</v>
      </c>
      <c r="AJ47" s="13" t="n">
        <v>16</v>
      </c>
      <c r="AK47" s="13" t="n">
        <v>21</v>
      </c>
      <c r="AL47" s="13" t="n">
        <v>34</v>
      </c>
      <c r="AM47" s="13" t="n">
        <v>26</v>
      </c>
      <c r="AN47" s="13" t="n">
        <v>17</v>
      </c>
      <c r="AO47" s="13" t="n">
        <v>14</v>
      </c>
      <c r="AP47" s="13" t="n">
        <v>18</v>
      </c>
      <c r="AQ47" s="13" t="n">
        <v>13</v>
      </c>
      <c r="AR47" s="13" t="n">
        <v>11</v>
      </c>
      <c r="AS47" s="13" t="n">
        <v>11</v>
      </c>
      <c r="AT47" s="13" t="n">
        <v>7</v>
      </c>
      <c r="AU47" s="14" t="n">
        <f aca="false">SUM(AI47:AT47)</f>
        <v>202</v>
      </c>
      <c r="AV47" s="15" t="n">
        <f aca="false">AU47/$AU$50</f>
        <v>0.00571250813042618</v>
      </c>
      <c r="AX47" s="47" t="s">
        <v>149</v>
      </c>
      <c r="AY47" s="13" t="n">
        <v>18</v>
      </c>
      <c r="AZ47" s="13" t="n">
        <v>8</v>
      </c>
      <c r="BA47" s="13" t="n">
        <v>13</v>
      </c>
      <c r="BB47" s="13" t="n">
        <v>9</v>
      </c>
      <c r="BC47" s="13"/>
      <c r="BD47" s="13"/>
      <c r="BE47" s="13"/>
      <c r="BF47" s="13"/>
      <c r="BG47" s="13"/>
      <c r="BH47" s="13"/>
      <c r="BI47" s="13"/>
      <c r="BJ47" s="13"/>
      <c r="BK47" s="14" t="n">
        <f aca="false">SUM(AY47:BJ47)</f>
        <v>48</v>
      </c>
      <c r="BL47" s="15" t="n">
        <f aca="false">BK47/$BK$50</f>
        <v>0.00586581938164487</v>
      </c>
    </row>
    <row collapsed="false" customFormat="false" customHeight="false" hidden="false" ht="14.75" outlineLevel="0" r="48">
      <c r="B48" s="47" t="s">
        <v>150</v>
      </c>
      <c r="C48" s="13"/>
      <c r="D48" s="13"/>
      <c r="E48" s="13"/>
      <c r="F48" s="13"/>
      <c r="G48" s="13"/>
      <c r="H48" s="13"/>
      <c r="I48" s="13"/>
      <c r="J48" s="13"/>
      <c r="K48" s="13" t="n">
        <v>2</v>
      </c>
      <c r="L48" s="13" t="n">
        <v>3</v>
      </c>
      <c r="M48" s="13"/>
      <c r="N48" s="13"/>
      <c r="O48" s="14" t="n">
        <f aca="false">SUM(C48:N48)</f>
        <v>5</v>
      </c>
      <c r="P48" s="15" t="n">
        <f aca="false">O48/$O$50</f>
        <v>0.000479386385426654</v>
      </c>
      <c r="R48" s="47" t="s">
        <v>150</v>
      </c>
      <c r="S48" s="13"/>
      <c r="T48" s="13" t="n">
        <v>2</v>
      </c>
      <c r="U48" s="13"/>
      <c r="V48" s="13"/>
      <c r="W48" s="13"/>
      <c r="X48" s="13"/>
      <c r="Y48" s="13"/>
      <c r="Z48" s="13"/>
      <c r="AA48" s="13" t="n">
        <v>1</v>
      </c>
      <c r="AB48" s="13" t="n">
        <v>1</v>
      </c>
      <c r="AC48" s="13" t="n">
        <v>3</v>
      </c>
      <c r="AD48" s="13"/>
      <c r="AE48" s="14" t="n">
        <f aca="false">SUM(S48:AD48)</f>
        <v>7</v>
      </c>
      <c r="AF48" s="15" t="n">
        <f aca="false">AE48/$AE$50</f>
        <v>0.000168346119621943</v>
      </c>
      <c r="AH48" s="47" t="s">
        <v>150</v>
      </c>
      <c r="AI48" s="13" t="n">
        <v>1</v>
      </c>
      <c r="AJ48" s="13"/>
      <c r="AK48" s="13" t="n">
        <v>2</v>
      </c>
      <c r="AL48" s="13"/>
      <c r="AM48" s="13" t="n">
        <v>1</v>
      </c>
      <c r="AN48" s="13"/>
      <c r="AO48" s="13" t="n">
        <v>2</v>
      </c>
      <c r="AP48" s="13"/>
      <c r="AQ48" s="13"/>
      <c r="AR48" s="13" t="n">
        <v>1</v>
      </c>
      <c r="AS48" s="13" t="n">
        <v>2</v>
      </c>
      <c r="AT48" s="13"/>
      <c r="AU48" s="14" t="n">
        <f aca="false">SUM(AI48:AT48)</f>
        <v>9</v>
      </c>
      <c r="AV48" s="15" t="n">
        <f aca="false">AU48/$AU$50</f>
        <v>0.000254517688979384</v>
      </c>
      <c r="AX48" s="47" t="s">
        <v>150</v>
      </c>
      <c r="AY48" s="13"/>
      <c r="AZ48" s="13"/>
      <c r="BA48" s="13" t="n">
        <v>1</v>
      </c>
      <c r="BB48" s="13"/>
      <c r="BC48" s="13"/>
      <c r="BD48" s="13"/>
      <c r="BE48" s="13"/>
      <c r="BF48" s="13"/>
      <c r="BG48" s="13"/>
      <c r="BH48" s="13"/>
      <c r="BI48" s="13"/>
      <c r="BJ48" s="13"/>
      <c r="BK48" s="14" t="n">
        <f aca="false">SUM(AY48:BJ48)</f>
        <v>1</v>
      </c>
      <c r="BL48" s="15" t="n">
        <f aca="false">BK48/$BK$50</f>
        <v>0.000122204570450935</v>
      </c>
    </row>
    <row collapsed="false" customFormat="false" customHeight="false" hidden="false" ht="14.75" outlineLevel="0" r="49">
      <c r="B49" s="47" t="s">
        <v>151</v>
      </c>
      <c r="C49" s="60"/>
      <c r="D49" s="60"/>
      <c r="E49" s="60" t="n">
        <v>1</v>
      </c>
      <c r="F49" s="60" t="n">
        <v>2</v>
      </c>
      <c r="G49" s="60" t="n">
        <v>2</v>
      </c>
      <c r="H49" s="60"/>
      <c r="I49" s="60"/>
      <c r="J49" s="60" t="n">
        <v>2</v>
      </c>
      <c r="K49" s="60" t="n">
        <v>2286</v>
      </c>
      <c r="L49" s="60" t="n">
        <v>2935</v>
      </c>
      <c r="M49" s="60" t="n">
        <v>2769</v>
      </c>
      <c r="N49" s="60" t="n">
        <v>2175</v>
      </c>
      <c r="O49" s="14" t="n">
        <f aca="false">SUM(C49:N49)</f>
        <v>10172</v>
      </c>
      <c r="P49" s="15" t="n">
        <f aca="false">O49/$O$50</f>
        <v>0.975263662511985</v>
      </c>
      <c r="R49" s="47" t="s">
        <v>151</v>
      </c>
      <c r="S49" s="60" t="n">
        <v>2175</v>
      </c>
      <c r="T49" s="60" t="n">
        <v>2688</v>
      </c>
      <c r="U49" s="60" t="n">
        <v>2840</v>
      </c>
      <c r="V49" s="60" t="n">
        <v>2203</v>
      </c>
      <c r="W49" s="60" t="n">
        <v>3161</v>
      </c>
      <c r="X49" s="60" t="n">
        <v>3862</v>
      </c>
      <c r="Y49" s="60" t="n">
        <v>3945</v>
      </c>
      <c r="Z49" s="60" t="n">
        <v>4276</v>
      </c>
      <c r="AA49" s="60" t="n">
        <v>3941</v>
      </c>
      <c r="AB49" s="60" t="n">
        <v>4750</v>
      </c>
      <c r="AC49" s="60" t="n">
        <v>3830</v>
      </c>
      <c r="AD49" s="60" t="n">
        <v>2853</v>
      </c>
      <c r="AE49" s="14" t="n">
        <f aca="false">SUM(S49:AD49)</f>
        <v>40524</v>
      </c>
      <c r="AF49" s="15" t="n">
        <f aca="false">AE49/$AE$50</f>
        <v>0.974579735937087</v>
      </c>
      <c r="AH49" s="47" t="s">
        <v>152</v>
      </c>
      <c r="AI49" s="13" t="n">
        <v>2929</v>
      </c>
      <c r="AJ49" s="13" t="n">
        <v>3338</v>
      </c>
      <c r="AK49" s="13" t="n">
        <v>3580</v>
      </c>
      <c r="AL49" s="13" t="n">
        <v>3237</v>
      </c>
      <c r="AM49" s="13" t="n">
        <v>3540</v>
      </c>
      <c r="AN49" s="13" t="n">
        <v>2784</v>
      </c>
      <c r="AO49" s="13" t="n">
        <v>2654</v>
      </c>
      <c r="AP49" s="13" t="n">
        <v>2611</v>
      </c>
      <c r="AQ49" s="13" t="n">
        <v>2433</v>
      </c>
      <c r="AR49" s="13" t="n">
        <v>2525</v>
      </c>
      <c r="AS49" s="13" t="n">
        <v>2608</v>
      </c>
      <c r="AT49" s="13" t="n">
        <v>2089</v>
      </c>
      <c r="AU49" s="14" t="n">
        <f aca="false">SUM(AI49:AT49)</f>
        <v>34328</v>
      </c>
      <c r="AV49" s="15" t="n">
        <f aca="false">AU49/$AU$50</f>
        <v>0.970787025253811</v>
      </c>
      <c r="AX49" s="47" t="s">
        <v>152</v>
      </c>
      <c r="AY49" s="13" t="n">
        <v>2092</v>
      </c>
      <c r="AZ49" s="13" t="n">
        <v>1737</v>
      </c>
      <c r="BA49" s="13" t="n">
        <v>2008</v>
      </c>
      <c r="BB49" s="13" t="n">
        <v>2115</v>
      </c>
      <c r="BC49" s="13"/>
      <c r="BD49" s="13"/>
      <c r="BE49" s="13"/>
      <c r="BF49" s="13"/>
      <c r="BG49" s="13"/>
      <c r="BH49" s="13"/>
      <c r="BI49" s="13"/>
      <c r="BJ49" s="13"/>
      <c r="BK49" s="14" t="n">
        <f aca="false">SUM(AY49:BJ49)</f>
        <v>7952</v>
      </c>
      <c r="BL49" s="15" t="n">
        <f aca="false">BK49/$BK$50</f>
        <v>0.971770744225834</v>
      </c>
    </row>
    <row collapsed="false" customFormat="false" customHeight="true" hidden="false" ht="15.75" outlineLevel="0" r="50">
      <c r="B50" s="48" t="s">
        <v>104</v>
      </c>
      <c r="C50" s="17" t="n">
        <f aca="false">SUM(C43:C49)</f>
        <v>0</v>
      </c>
      <c r="D50" s="17" t="n">
        <f aca="false">SUM(D43:D49)</f>
        <v>0</v>
      </c>
      <c r="E50" s="17" t="n">
        <f aca="false">SUM(E43:E49)</f>
        <v>1</v>
      </c>
      <c r="F50" s="17" t="n">
        <f aca="false">SUM(F43:F49)</f>
        <v>2</v>
      </c>
      <c r="G50" s="17" t="n">
        <f aca="false">SUM(G43:G49)</f>
        <v>2</v>
      </c>
      <c r="H50" s="17" t="n">
        <f aca="false">SUM(H43:H49)</f>
        <v>0</v>
      </c>
      <c r="I50" s="17" t="n">
        <f aca="false">SUM(I43:I49)</f>
        <v>0</v>
      </c>
      <c r="J50" s="17" t="n">
        <f aca="false">SUM(J43:J49)</f>
        <v>2</v>
      </c>
      <c r="K50" s="17" t="n">
        <f aca="false">SUM(K43:K49)</f>
        <v>2354</v>
      </c>
      <c r="L50" s="17" t="n">
        <f aca="false">SUM(L43:L49)</f>
        <v>3012</v>
      </c>
      <c r="M50" s="17" t="n">
        <f aca="false">SUM(M43:M49)</f>
        <v>2833</v>
      </c>
      <c r="N50" s="17" t="n">
        <f aca="false">SUM(N43:N49)</f>
        <v>2224</v>
      </c>
      <c r="O50" s="17" t="n">
        <f aca="false">SUM(O43:O49)</f>
        <v>10430</v>
      </c>
      <c r="P50" s="18" t="inlineStr">
        <f aca="false">SUM(P43:P49)</f>
        <is>
          <t/>
        </is>
      </c>
      <c r="R50" s="48" t="s">
        <v>104</v>
      </c>
      <c r="S50" s="17" t="n">
        <f aca="false">SUM(S43:S49)</f>
        <v>2233</v>
      </c>
      <c r="T50" s="17" t="n">
        <f aca="false">SUM(T43:T49)</f>
        <v>2754</v>
      </c>
      <c r="U50" s="17" t="n">
        <f aca="false">SUM(U43:U49)</f>
        <v>2910</v>
      </c>
      <c r="V50" s="17" t="n">
        <f aca="false">SUM(V43:V49)</f>
        <v>2271</v>
      </c>
      <c r="W50" s="17" t="n">
        <f aca="false">SUM(W43:W49)</f>
        <v>3267</v>
      </c>
      <c r="X50" s="17" t="n">
        <f aca="false">SUM(X43:X49)</f>
        <v>3964</v>
      </c>
      <c r="Y50" s="17" t="n">
        <f aca="false">SUM(Y43:Y49)</f>
        <v>4052</v>
      </c>
      <c r="Z50" s="17" t="n">
        <f aca="false">SUM(Z43:Z49)</f>
        <v>4377</v>
      </c>
      <c r="AA50" s="17" t="n">
        <f aca="false">SUM(AA43:AA49)</f>
        <v>4021</v>
      </c>
      <c r="AB50" s="17" t="n">
        <f aca="false">SUM(AB43:AB49)</f>
        <v>4868</v>
      </c>
      <c r="AC50" s="17" t="n">
        <f aca="false">SUM(AC43:AC49)</f>
        <v>3923</v>
      </c>
      <c r="AD50" s="17" t="n">
        <f aca="false">SUM(AD43:AD49)</f>
        <v>2941</v>
      </c>
      <c r="AE50" s="17" t="n">
        <f aca="false">SUM(AE43:AE49)</f>
        <v>41581</v>
      </c>
      <c r="AF50" s="18" t="inlineStr">
        <f aca="false">SUM(AF43:AF49)</f>
        <is>
          <t/>
        </is>
      </c>
      <c r="AH50" s="48" t="s">
        <v>104</v>
      </c>
      <c r="AI50" s="17" t="n">
        <f aca="false">SUM(AI43:AI49)</f>
        <v>3007</v>
      </c>
      <c r="AJ50" s="17" t="n">
        <f aca="false">SUM(AJ43:AJ49)</f>
        <v>3440</v>
      </c>
      <c r="AK50" s="17" t="n">
        <f aca="false">SUM(AK43:AK49)</f>
        <v>3674</v>
      </c>
      <c r="AL50" s="17" t="n">
        <f aca="false">SUM(AL43:AL49)</f>
        <v>3365</v>
      </c>
      <c r="AM50" s="17" t="n">
        <f aca="false">SUM(AM43:AM49)</f>
        <v>3656</v>
      </c>
      <c r="AN50" s="17" t="n">
        <f aca="false">SUM(AN43:AN49)</f>
        <v>2863</v>
      </c>
      <c r="AO50" s="17" t="n">
        <f aca="false">SUM(AO43:AO49)</f>
        <v>2740</v>
      </c>
      <c r="AP50" s="17" t="n">
        <f aca="false">SUM(AP43:AP49)</f>
        <v>2687</v>
      </c>
      <c r="AQ50" s="17" t="n">
        <f aca="false">SUM(AQ43:AQ49)</f>
        <v>2504</v>
      </c>
      <c r="AR50" s="17" t="n">
        <f aca="false">SUM(AR43:AR49)</f>
        <v>2611</v>
      </c>
      <c r="AS50" s="17" t="n">
        <f aca="false">SUM(AS43:AS49)</f>
        <v>2668</v>
      </c>
      <c r="AT50" s="17" t="n">
        <f aca="false">SUM(AT43:AT49)</f>
        <v>2146</v>
      </c>
      <c r="AU50" s="17" t="n">
        <f aca="false">SUM(AU43:AU49)</f>
        <v>35361</v>
      </c>
      <c r="AV50" s="18" t="n">
        <f aca="false">AU50/$AU$50</f>
        <v>1</v>
      </c>
      <c r="AX50" s="48" t="s">
        <v>104</v>
      </c>
      <c r="AY50" s="17" t="n">
        <f aca="false">SUM(AY43:AY49)</f>
        <v>2153</v>
      </c>
      <c r="AZ50" s="17" t="n">
        <f aca="false">SUM(AZ43:AZ49)</f>
        <v>1781</v>
      </c>
      <c r="BA50" s="17" t="n">
        <f aca="false">SUM(BA43:BA49)</f>
        <v>2076</v>
      </c>
      <c r="BB50" s="17" t="n">
        <f aca="false">SUM(BB43:BB49)</f>
        <v>2173</v>
      </c>
      <c r="BC50" s="17" t="n">
        <f aca="false">SUM(BC43:BC49)</f>
        <v>0</v>
      </c>
      <c r="BD50" s="17" t="n">
        <f aca="false">SUM(BD43:BD49)</f>
        <v>0</v>
      </c>
      <c r="BE50" s="17" t="n">
        <f aca="false">SUM(BE43:BE49)</f>
        <v>0</v>
      </c>
      <c r="BF50" s="17" t="n">
        <f aca="false">SUM(BF43:BF49)</f>
        <v>0</v>
      </c>
      <c r="BG50" s="17" t="n">
        <f aca="false">SUM(BG43:BG49)</f>
        <v>0</v>
      </c>
      <c r="BH50" s="17" t="n">
        <f aca="false">SUM(BH43:BH49)</f>
        <v>0</v>
      </c>
      <c r="BI50" s="17" t="n">
        <f aca="false">SUM(BI43:BI49)</f>
        <v>0</v>
      </c>
      <c r="BJ50" s="17" t="n">
        <f aca="false">SUM(BJ43:BJ49)</f>
        <v>0</v>
      </c>
      <c r="BK50" s="17" t="n">
        <f aca="false">SUM(BK43:BK49)</f>
        <v>8183</v>
      </c>
      <c r="BL50" s="15" t="inlineStr">
        <f aca="false">SUM(BL43:BL49)</f>
        <is>
          <t/>
        </is>
      </c>
    </row>
    <row collapsed="false" customFormat="false" customHeight="true" hidden="false" ht="15.75" outlineLevel="0" r="51">
      <c r="B51" s="62" t="s">
        <v>153</v>
      </c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</row>
    <row collapsed="false" customFormat="false" customHeight="false" hidden="true" ht="14.75" outlineLevel="0" r="54"/>
  </sheetData>
  <mergeCells count="25">
    <mergeCell ref="B2:P2"/>
    <mergeCell ref="R2:AF2"/>
    <mergeCell ref="AH2:AV2"/>
    <mergeCell ref="AX2:BL2"/>
    <mergeCell ref="B8:P8"/>
    <mergeCell ref="B9:P9"/>
    <mergeCell ref="R9:AF9"/>
    <mergeCell ref="AH9:AV9"/>
    <mergeCell ref="AX9:BL9"/>
    <mergeCell ref="B18:P18"/>
    <mergeCell ref="B19:P19"/>
    <mergeCell ref="R19:AF19"/>
    <mergeCell ref="AH19:AV19"/>
    <mergeCell ref="AX19:BL19"/>
    <mergeCell ref="B30:P30"/>
    <mergeCell ref="B31:P31"/>
    <mergeCell ref="R31:AF31"/>
    <mergeCell ref="AH31:AV31"/>
    <mergeCell ref="AX31:BL31"/>
    <mergeCell ref="B40:P40"/>
    <mergeCell ref="B41:P41"/>
    <mergeCell ref="R41:AF41"/>
    <mergeCell ref="AH41:AV41"/>
    <mergeCell ref="AX41:BL41"/>
    <mergeCell ref="B51:P5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DX39"/>
  <sheetViews>
    <sheetView colorId="64" defaultGridColor="true" rightToLeft="false" showFormulas="false" showGridLines="false" showOutlineSymbols="true" showRowColHeaders="fals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1" width="1.72941176470588"/>
    <col collapsed="false" hidden="false" max="2" min="2" style="1" width="14.7137254901961"/>
    <col collapsed="false" hidden="false" max="4" min="3" style="1" width="4.04313725490196"/>
    <col collapsed="false" hidden="false" max="5" min="5" style="1" width="4.18823529411765"/>
    <col collapsed="false" hidden="false" max="6" min="6" style="1" width="3.46274509803922"/>
    <col collapsed="false" hidden="false" max="8" min="7" style="1" width="5.04705882352941"/>
    <col collapsed="false" hidden="false" max="11" min="9" style="1" width="4.04313725490196"/>
    <col collapsed="false" hidden="false" max="13" min="12" style="1" width="5.04705882352941"/>
    <col collapsed="false" hidden="false" max="15" min="14" style="1" width="4.04313725490196"/>
    <col collapsed="false" hidden="false" max="16" min="16" style="1" width="5.04705882352941"/>
    <col collapsed="false" hidden="false" max="17" min="17" style="1" width="4.04313725490196"/>
    <col collapsed="false" hidden="false" max="18" min="18" style="1" width="5.04705882352941"/>
    <col collapsed="false" hidden="false" max="19" min="19" style="1" width="4.04313725490196"/>
    <col collapsed="false" hidden="false" max="21" min="20" style="1" width="5.04705882352941"/>
    <col collapsed="false" hidden="false" max="23" min="22" style="1" width="4.04313725490196"/>
    <col collapsed="false" hidden="false" max="24" min="24" style="1" width="3.31764705882353"/>
    <col collapsed="false" hidden="false" max="25" min="25" style="1" width="5.04705882352941"/>
    <col collapsed="false" hidden="false" max="27" min="26" style="1" width="4.04313725490196"/>
    <col collapsed="false" hidden="false" max="28" min="28" style="1" width="5.04705882352941"/>
    <col collapsed="false" hidden="false" max="29" min="29" style="1" width="4.04313725490196"/>
    <col collapsed="false" hidden="false" max="30" min="30" style="1" width="3.74509803921569"/>
    <col collapsed="false" hidden="false" max="31" min="31" style="3" width="6.63921568627451"/>
    <col collapsed="false" hidden="false" max="32" min="32" style="3" width="8.21960784313725"/>
    <col collapsed="false" hidden="false" max="33" min="33" style="1" width="1.72941176470588"/>
    <col collapsed="false" hidden="false" max="34" min="34" style="1" width="14.7137254901961"/>
    <col collapsed="false" hidden="false" max="36" min="35" style="1" width="4.04313725490196"/>
    <col collapsed="false" hidden="false" max="37" min="37" style="1" width="5.04705882352941"/>
    <col collapsed="false" hidden="false" max="38" min="38" style="1" width="4.04313725490196"/>
    <col collapsed="false" hidden="false" max="41" min="39" style="1" width="5.04705882352941"/>
    <col collapsed="false" hidden="false" max="42" min="42" style="1" width="4.04313725490196"/>
    <col collapsed="false" hidden="false" max="45" min="43" style="1" width="5.04705882352941"/>
    <col collapsed="false" hidden="false" max="47" min="46" style="1" width="4.04313725490196"/>
    <col collapsed="false" hidden="false" max="48" min="48" style="1" width="5.04705882352941"/>
    <col collapsed="false" hidden="false" max="49" min="49" style="1" width="4.04313725490196"/>
    <col collapsed="false" hidden="false" max="50" min="50" style="1" width="5.04705882352941"/>
    <col collapsed="false" hidden="false" max="51" min="51" style="1" width="4.04313725490196"/>
    <col collapsed="false" hidden="false" max="54" min="52" style="1" width="5.04705882352941"/>
    <col collapsed="false" hidden="false" max="55" min="55" style="1" width="4.04313725490196"/>
    <col collapsed="false" hidden="false" max="56" min="56" style="1" width="3.31764705882353"/>
    <col collapsed="false" hidden="false" max="58" min="57" style="1" width="5.04705882352941"/>
    <col collapsed="false" hidden="false" max="59" min="59" style="1" width="4.04313725490196"/>
    <col collapsed="false" hidden="false" max="60" min="60" style="1" width="5.04705882352941"/>
    <col collapsed="false" hidden="false" max="61" min="61" style="1" width="4.04313725490196"/>
    <col collapsed="false" hidden="false" max="62" min="62" style="1" width="3.74509803921569"/>
    <col collapsed="false" hidden="false" max="63" min="63" style="3" width="6.63921568627451"/>
    <col collapsed="false" hidden="false" max="64" min="64" style="3" width="8.21960784313725"/>
    <col collapsed="false" hidden="false" max="65" min="65" style="1" width="3.46274509803922"/>
    <col collapsed="false" hidden="false" max="66" min="66" style="1" width="14.7137254901961"/>
    <col collapsed="false" hidden="false" max="68" min="67" style="1" width="4.04313725490196"/>
    <col collapsed="false" hidden="false" max="69" min="69" style="1" width="5.04705882352941"/>
    <col collapsed="false" hidden="false" max="70" min="70" style="1" width="4.04313725490196"/>
    <col collapsed="false" hidden="false" max="72" min="71" style="1" width="5.04705882352941"/>
    <col collapsed="false" hidden="false" max="74" min="73" style="1" width="4.04313725490196"/>
    <col collapsed="false" hidden="false" max="77" min="75" style="1" width="5.04705882352941"/>
    <col collapsed="false" hidden="false" max="79" min="78" style="1" width="4.04313725490196"/>
    <col collapsed="false" hidden="false" max="82" min="80" style="1" width="5.04705882352941"/>
    <col collapsed="false" hidden="false" max="83" min="83" style="1" width="4.04313725490196"/>
    <col collapsed="false" hidden="false" max="85" min="84" style="1" width="5.04705882352941"/>
    <col collapsed="false" hidden="false" max="87" min="86" style="1" width="4.04313725490196"/>
    <col collapsed="false" hidden="false" max="88" min="88" style="1" width="3.31764705882353"/>
    <col collapsed="false" hidden="false" max="90" min="89" style="1" width="5.04705882352941"/>
    <col collapsed="false" hidden="false" max="91" min="91" style="1" width="4.04313725490196"/>
    <col collapsed="false" hidden="false" max="92" min="92" style="1" width="5.04705882352941"/>
    <col collapsed="false" hidden="false" max="94" min="93" style="1" width="4.04313725490196"/>
    <col collapsed="false" hidden="false" max="95" min="95" style="3" width="6.63921568627451"/>
    <col collapsed="false" hidden="false" max="96" min="96" style="3" width="8.21960784313725"/>
    <col collapsed="false" hidden="false" max="97" min="97" style="1" width="1.87058823529412"/>
    <col collapsed="false" hidden="false" max="98" min="98" style="1" width="14.7137254901961"/>
    <col collapsed="false" hidden="false" max="99" min="99" style="1" width="3.46274509803922"/>
    <col collapsed="false" hidden="false" max="100" min="100" style="1" width="4.04313725490196"/>
    <col collapsed="false" hidden="false" max="101" min="101" style="1" width="4.18823529411765"/>
    <col collapsed="false" hidden="false" max="102" min="102" style="1" width="3.46274509803922"/>
    <col collapsed="false" hidden="false" max="107" min="103" style="1" width="4.04313725490196"/>
    <col collapsed="false" hidden="false" max="108" min="108" style="1" width="4.18823529411765"/>
    <col collapsed="false" hidden="false" max="109" min="109" style="1" width="4.32156862745098"/>
    <col collapsed="false" hidden="false" max="114" min="110" style="1" width="4.04313725490196"/>
    <col collapsed="false" hidden="false" max="115" min="115" style="1" width="3.03137254901961"/>
    <col collapsed="false" hidden="false" max="118" min="116" style="1" width="4.04313725490196"/>
    <col collapsed="false" hidden="false" max="119" min="119" style="1" width="3.6078431372549"/>
    <col collapsed="false" hidden="false" max="120" min="120" style="1" width="3.31764705882353"/>
    <col collapsed="false" hidden="false" max="122" min="121" style="1" width="4.04313725490196"/>
    <col collapsed="false" hidden="false" max="123" min="123" style="1" width="3.03137254901961"/>
    <col collapsed="false" hidden="false" max="124" min="124" style="1" width="5.04705882352941"/>
    <col collapsed="false" hidden="false" max="125" min="125" style="1" width="3.46274509803922"/>
    <col collapsed="false" hidden="false" max="126" min="126" style="1" width="3.74509803921569"/>
    <col collapsed="false" hidden="false" max="127" min="127" style="1" width="6.63921568627451"/>
    <col collapsed="false" hidden="false" max="128" min="128" style="1" width="8.21960784313725"/>
    <col collapsed="false" hidden="false" max="257" min="129" style="1" width="9.23529411764706"/>
  </cols>
  <sheetData>
    <row collapsed="false" customFormat="false" customHeight="false" hidden="false" ht="14.75" outlineLevel="0" r="2">
      <c r="B2" s="46" t="s">
        <v>95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H2" s="46" t="s">
        <v>96</v>
      </c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N2" s="46" t="s">
        <v>97</v>
      </c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T2" s="46" t="s">
        <v>98</v>
      </c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</row>
    <row collapsed="false" customFormat="false" customHeight="false" hidden="false" ht="14.75" outlineLevel="0" r="3">
      <c r="B3" s="10" t="s">
        <v>99</v>
      </c>
      <c r="C3" s="11" t="s">
        <v>21</v>
      </c>
      <c r="D3" s="11" t="s">
        <v>22</v>
      </c>
      <c r="E3" s="11" t="s">
        <v>23</v>
      </c>
      <c r="F3" s="11" t="s">
        <v>24</v>
      </c>
      <c r="G3" s="11" t="s">
        <v>25</v>
      </c>
      <c r="H3" s="11" t="s">
        <v>26</v>
      </c>
      <c r="I3" s="11" t="s">
        <v>27</v>
      </c>
      <c r="J3" s="11" t="s">
        <v>28</v>
      </c>
      <c r="K3" s="11" t="s">
        <v>29</v>
      </c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34</v>
      </c>
      <c r="Q3" s="11" t="s">
        <v>35</v>
      </c>
      <c r="R3" s="11" t="s">
        <v>36</v>
      </c>
      <c r="S3" s="11" t="s">
        <v>37</v>
      </c>
      <c r="T3" s="11" t="s">
        <v>38</v>
      </c>
      <c r="U3" s="11" t="s">
        <v>39</v>
      </c>
      <c r="V3" s="11" t="s">
        <v>40</v>
      </c>
      <c r="W3" s="11" t="s">
        <v>41</v>
      </c>
      <c r="X3" s="11" t="s">
        <v>42</v>
      </c>
      <c r="Y3" s="11" t="s">
        <v>43</v>
      </c>
      <c r="Z3" s="11" t="s">
        <v>44</v>
      </c>
      <c r="AA3" s="11" t="s">
        <v>45</v>
      </c>
      <c r="AB3" s="11" t="s">
        <v>46</v>
      </c>
      <c r="AC3" s="11" t="s">
        <v>47</v>
      </c>
      <c r="AD3" s="11" t="s">
        <v>48</v>
      </c>
      <c r="AE3" s="11" t="s">
        <v>19</v>
      </c>
      <c r="AF3" s="12" t="s">
        <v>20</v>
      </c>
      <c r="AH3" s="10" t="s">
        <v>99</v>
      </c>
      <c r="AI3" s="11" t="s">
        <v>21</v>
      </c>
      <c r="AJ3" s="11" t="s">
        <v>22</v>
      </c>
      <c r="AK3" s="11" t="s">
        <v>23</v>
      </c>
      <c r="AL3" s="11" t="s">
        <v>24</v>
      </c>
      <c r="AM3" s="11" t="s">
        <v>25</v>
      </c>
      <c r="AN3" s="11" t="s">
        <v>26</v>
      </c>
      <c r="AO3" s="11" t="s">
        <v>27</v>
      </c>
      <c r="AP3" s="11" t="s">
        <v>28</v>
      </c>
      <c r="AQ3" s="11" t="s">
        <v>29</v>
      </c>
      <c r="AR3" s="11" t="s">
        <v>30</v>
      </c>
      <c r="AS3" s="11" t="s">
        <v>31</v>
      </c>
      <c r="AT3" s="11" t="s">
        <v>32</v>
      </c>
      <c r="AU3" s="11" t="s">
        <v>33</v>
      </c>
      <c r="AV3" s="11" t="s">
        <v>34</v>
      </c>
      <c r="AW3" s="11" t="s">
        <v>35</v>
      </c>
      <c r="AX3" s="11" t="s">
        <v>36</v>
      </c>
      <c r="AY3" s="11" t="s">
        <v>37</v>
      </c>
      <c r="AZ3" s="11" t="s">
        <v>38</v>
      </c>
      <c r="BA3" s="11" t="s">
        <v>39</v>
      </c>
      <c r="BB3" s="11" t="s">
        <v>40</v>
      </c>
      <c r="BC3" s="11" t="s">
        <v>41</v>
      </c>
      <c r="BD3" s="11" t="s">
        <v>42</v>
      </c>
      <c r="BE3" s="11" t="s">
        <v>43</v>
      </c>
      <c r="BF3" s="11" t="s">
        <v>44</v>
      </c>
      <c r="BG3" s="11" t="s">
        <v>45</v>
      </c>
      <c r="BH3" s="11" t="s">
        <v>46</v>
      </c>
      <c r="BI3" s="11" t="s">
        <v>47</v>
      </c>
      <c r="BJ3" s="11" t="s">
        <v>48</v>
      </c>
      <c r="BK3" s="11" t="s">
        <v>19</v>
      </c>
      <c r="BL3" s="12" t="s">
        <v>20</v>
      </c>
      <c r="BN3" s="10" t="s">
        <v>99</v>
      </c>
      <c r="BO3" s="11" t="s">
        <v>21</v>
      </c>
      <c r="BP3" s="11" t="s">
        <v>22</v>
      </c>
      <c r="BQ3" s="11" t="s">
        <v>23</v>
      </c>
      <c r="BR3" s="11" t="s">
        <v>24</v>
      </c>
      <c r="BS3" s="11" t="s">
        <v>25</v>
      </c>
      <c r="BT3" s="11" t="s">
        <v>26</v>
      </c>
      <c r="BU3" s="11" t="s">
        <v>27</v>
      </c>
      <c r="BV3" s="11" t="s">
        <v>28</v>
      </c>
      <c r="BW3" s="11" t="s">
        <v>29</v>
      </c>
      <c r="BX3" s="11" t="s">
        <v>30</v>
      </c>
      <c r="BY3" s="11" t="s">
        <v>31</v>
      </c>
      <c r="BZ3" s="11" t="s">
        <v>32</v>
      </c>
      <c r="CA3" s="11" t="s">
        <v>33</v>
      </c>
      <c r="CB3" s="11" t="s">
        <v>34</v>
      </c>
      <c r="CC3" s="11" t="s">
        <v>35</v>
      </c>
      <c r="CD3" s="11" t="s">
        <v>36</v>
      </c>
      <c r="CE3" s="11" t="s">
        <v>37</v>
      </c>
      <c r="CF3" s="11" t="s">
        <v>38</v>
      </c>
      <c r="CG3" s="11" t="s">
        <v>39</v>
      </c>
      <c r="CH3" s="11" t="s">
        <v>40</v>
      </c>
      <c r="CI3" s="11" t="s">
        <v>41</v>
      </c>
      <c r="CJ3" s="11" t="s">
        <v>42</v>
      </c>
      <c r="CK3" s="11" t="s">
        <v>43</v>
      </c>
      <c r="CL3" s="11" t="s">
        <v>44</v>
      </c>
      <c r="CM3" s="11" t="s">
        <v>45</v>
      </c>
      <c r="CN3" s="11" t="s">
        <v>46</v>
      </c>
      <c r="CO3" s="11" t="s">
        <v>47</v>
      </c>
      <c r="CP3" s="11" t="s">
        <v>48</v>
      </c>
      <c r="CQ3" s="11" t="s">
        <v>19</v>
      </c>
      <c r="CR3" s="12" t="s">
        <v>20</v>
      </c>
      <c r="CT3" s="10" t="s">
        <v>99</v>
      </c>
      <c r="CU3" s="11" t="s">
        <v>21</v>
      </c>
      <c r="CV3" s="11" t="s">
        <v>22</v>
      </c>
      <c r="CW3" s="11" t="s">
        <v>23</v>
      </c>
      <c r="CX3" s="11" t="s">
        <v>24</v>
      </c>
      <c r="CY3" s="11" t="s">
        <v>25</v>
      </c>
      <c r="CZ3" s="11" t="s">
        <v>26</v>
      </c>
      <c r="DA3" s="11" t="s">
        <v>27</v>
      </c>
      <c r="DB3" s="11" t="s">
        <v>28</v>
      </c>
      <c r="DC3" s="11" t="s">
        <v>29</v>
      </c>
      <c r="DD3" s="11" t="s">
        <v>30</v>
      </c>
      <c r="DE3" s="11" t="s">
        <v>31</v>
      </c>
      <c r="DF3" s="11" t="s">
        <v>32</v>
      </c>
      <c r="DG3" s="11" t="s">
        <v>33</v>
      </c>
      <c r="DH3" s="11" t="s">
        <v>34</v>
      </c>
      <c r="DI3" s="11" t="s">
        <v>35</v>
      </c>
      <c r="DJ3" s="11" t="s">
        <v>36</v>
      </c>
      <c r="DK3" s="11" t="s">
        <v>37</v>
      </c>
      <c r="DL3" s="11" t="s">
        <v>38</v>
      </c>
      <c r="DM3" s="11" t="s">
        <v>39</v>
      </c>
      <c r="DN3" s="11" t="s">
        <v>40</v>
      </c>
      <c r="DO3" s="11" t="s">
        <v>41</v>
      </c>
      <c r="DP3" s="11" t="s">
        <v>42</v>
      </c>
      <c r="DQ3" s="11" t="s">
        <v>43</v>
      </c>
      <c r="DR3" s="11" t="s">
        <v>44</v>
      </c>
      <c r="DS3" s="11" t="s">
        <v>45</v>
      </c>
      <c r="DT3" s="11" t="s">
        <v>46</v>
      </c>
      <c r="DU3" s="11" t="s">
        <v>47</v>
      </c>
      <c r="DV3" s="11" t="s">
        <v>48</v>
      </c>
      <c r="DW3" s="11" t="s">
        <v>19</v>
      </c>
      <c r="DX3" s="12" t="s">
        <v>20</v>
      </c>
    </row>
    <row collapsed="false" customFormat="false" customHeight="false" hidden="false" ht="14.75" outlineLevel="0" r="4">
      <c r="B4" s="47" t="s">
        <v>100</v>
      </c>
      <c r="C4" s="13" t="n">
        <v>139</v>
      </c>
      <c r="D4" s="13" t="n">
        <v>548</v>
      </c>
      <c r="E4" s="13" t="n">
        <v>787</v>
      </c>
      <c r="F4" s="13" t="n">
        <v>62</v>
      </c>
      <c r="G4" s="13" t="n">
        <v>2751</v>
      </c>
      <c r="H4" s="13" t="n">
        <v>878</v>
      </c>
      <c r="I4" s="13" t="n">
        <v>364</v>
      </c>
      <c r="J4" s="13" t="n">
        <v>416</v>
      </c>
      <c r="K4" s="13" t="n">
        <v>745</v>
      </c>
      <c r="L4" s="13" t="n">
        <v>1253</v>
      </c>
      <c r="M4" s="13" t="n">
        <v>1770</v>
      </c>
      <c r="N4" s="13" t="n">
        <v>371</v>
      </c>
      <c r="O4" s="13" t="n">
        <v>366</v>
      </c>
      <c r="P4" s="13" t="n">
        <v>888</v>
      </c>
      <c r="Q4" s="13" t="n">
        <v>641</v>
      </c>
      <c r="R4" s="13" t="n">
        <v>1140</v>
      </c>
      <c r="S4" s="13" t="n">
        <v>506</v>
      </c>
      <c r="T4" s="13" t="n">
        <v>933</v>
      </c>
      <c r="U4" s="13" t="n">
        <v>1972</v>
      </c>
      <c r="V4" s="13" t="n">
        <v>566</v>
      </c>
      <c r="W4" s="13" t="n">
        <v>351</v>
      </c>
      <c r="X4" s="13" t="n">
        <v>39</v>
      </c>
      <c r="Y4" s="13" t="n">
        <v>970</v>
      </c>
      <c r="Z4" s="13" t="n">
        <v>605</v>
      </c>
      <c r="AA4" s="13" t="n">
        <v>170</v>
      </c>
      <c r="AB4" s="13" t="n">
        <v>2195</v>
      </c>
      <c r="AC4" s="13" t="n">
        <v>171</v>
      </c>
      <c r="AD4" s="13" t="n">
        <v>22</v>
      </c>
      <c r="AE4" s="14" t="n">
        <f aca="false">SUM(C4:AD4)</f>
        <v>21619</v>
      </c>
      <c r="AF4" s="63" t="n">
        <f aca="false">AE4/$AE$7</f>
        <v>0.757179882319978</v>
      </c>
      <c r="AH4" s="47" t="s">
        <v>100</v>
      </c>
      <c r="AI4" s="13" t="n">
        <v>265</v>
      </c>
      <c r="AJ4" s="13" t="n">
        <v>555</v>
      </c>
      <c r="AK4" s="13" t="n">
        <v>899</v>
      </c>
      <c r="AL4" s="13" t="n">
        <v>84</v>
      </c>
      <c r="AM4" s="13" t="n">
        <v>3583</v>
      </c>
      <c r="AN4" s="13" t="n">
        <v>1518</v>
      </c>
      <c r="AO4" s="13" t="n">
        <v>1177</v>
      </c>
      <c r="AP4" s="13" t="n">
        <v>470</v>
      </c>
      <c r="AQ4" s="13" t="n">
        <v>1304</v>
      </c>
      <c r="AR4" s="13" t="n">
        <v>1589</v>
      </c>
      <c r="AS4" s="13" t="n">
        <v>2578</v>
      </c>
      <c r="AT4" s="13" t="n">
        <v>625</v>
      </c>
      <c r="AU4" s="13" t="n">
        <v>529</v>
      </c>
      <c r="AV4" s="13" t="n">
        <v>1183</v>
      </c>
      <c r="AW4" s="13" t="n">
        <v>672</v>
      </c>
      <c r="AX4" s="13" t="n">
        <v>1859</v>
      </c>
      <c r="AY4" s="13" t="n">
        <v>513</v>
      </c>
      <c r="AZ4" s="13" t="n">
        <v>1358</v>
      </c>
      <c r="BA4" s="13" t="n">
        <v>2826</v>
      </c>
      <c r="BB4" s="13" t="n">
        <v>810</v>
      </c>
      <c r="BC4" s="13" t="n">
        <v>380</v>
      </c>
      <c r="BD4" s="13" t="n">
        <v>48</v>
      </c>
      <c r="BE4" s="13" t="n">
        <v>1363</v>
      </c>
      <c r="BF4" s="13" t="n">
        <v>772</v>
      </c>
      <c r="BG4" s="13" t="n">
        <v>283</v>
      </c>
      <c r="BH4" s="13" t="n">
        <v>2827</v>
      </c>
      <c r="BI4" s="13" t="n">
        <v>150</v>
      </c>
      <c r="BJ4" s="13" t="n">
        <v>16</v>
      </c>
      <c r="BK4" s="14" t="n">
        <f aca="false">SUM(AI4:BJ4)</f>
        <v>30236</v>
      </c>
      <c r="BL4" s="63" t="n">
        <f aca="false">BK4/$BK$7</f>
        <v>0.728490543308035</v>
      </c>
      <c r="BN4" s="47" t="s">
        <v>100</v>
      </c>
      <c r="BO4" s="13" t="n">
        <v>177</v>
      </c>
      <c r="BP4" s="13" t="n">
        <v>409</v>
      </c>
      <c r="BQ4" s="13" t="n">
        <v>702</v>
      </c>
      <c r="BR4" s="13" t="n">
        <v>93</v>
      </c>
      <c r="BS4" s="13" t="n">
        <v>2422</v>
      </c>
      <c r="BT4" s="13" t="n">
        <v>1045</v>
      </c>
      <c r="BU4" s="13" t="n">
        <v>621</v>
      </c>
      <c r="BV4" s="13" t="n">
        <v>424</v>
      </c>
      <c r="BW4" s="13" t="n">
        <v>1227</v>
      </c>
      <c r="BX4" s="13" t="n">
        <v>1170</v>
      </c>
      <c r="BY4" s="13" t="n">
        <v>2242</v>
      </c>
      <c r="BZ4" s="13" t="n">
        <v>465</v>
      </c>
      <c r="CA4" s="13" t="n">
        <v>503</v>
      </c>
      <c r="CB4" s="13" t="n">
        <v>1029</v>
      </c>
      <c r="CC4" s="13" t="n">
        <v>796</v>
      </c>
      <c r="CD4" s="13" t="n">
        <v>1157</v>
      </c>
      <c r="CE4" s="13" t="n">
        <v>427</v>
      </c>
      <c r="CF4" s="13" t="n">
        <v>1209</v>
      </c>
      <c r="CG4" s="13" t="n">
        <v>2666</v>
      </c>
      <c r="CH4" s="13" t="n">
        <v>571</v>
      </c>
      <c r="CI4" s="13" t="n">
        <v>354</v>
      </c>
      <c r="CJ4" s="13" t="n">
        <v>32</v>
      </c>
      <c r="CK4" s="13" t="n">
        <v>1270</v>
      </c>
      <c r="CL4" s="13" t="n">
        <v>1076</v>
      </c>
      <c r="CM4" s="13" t="n">
        <v>278</v>
      </c>
      <c r="CN4" s="13" t="n">
        <v>2923</v>
      </c>
      <c r="CO4" s="13" t="n">
        <v>124</v>
      </c>
      <c r="CP4" s="13" t="n">
        <v>37</v>
      </c>
      <c r="CQ4" s="14" t="n">
        <f aca="false">SUM(BO4:CP4)</f>
        <v>25449</v>
      </c>
      <c r="CR4" s="63" t="n">
        <f aca="false">CQ4/$CQ$7</f>
        <v>0.721180004534119</v>
      </c>
      <c r="CT4" s="47" t="s">
        <v>100</v>
      </c>
      <c r="CU4" s="13" t="n">
        <v>39</v>
      </c>
      <c r="CV4" s="13" t="n">
        <v>90</v>
      </c>
      <c r="CW4" s="13" t="n">
        <v>140</v>
      </c>
      <c r="CX4" s="13" t="n">
        <v>13</v>
      </c>
      <c r="CY4" s="13" t="n">
        <v>609</v>
      </c>
      <c r="CZ4" s="13" t="n">
        <v>215</v>
      </c>
      <c r="DA4" s="13" t="n">
        <v>135</v>
      </c>
      <c r="DB4" s="13" t="n">
        <v>109</v>
      </c>
      <c r="DC4" s="13" t="n">
        <v>245</v>
      </c>
      <c r="DD4" s="13" t="n">
        <v>208</v>
      </c>
      <c r="DE4" s="13" t="n">
        <v>431</v>
      </c>
      <c r="DF4" s="13" t="n">
        <v>109</v>
      </c>
      <c r="DG4" s="13" t="n">
        <v>121</v>
      </c>
      <c r="DH4" s="13" t="n">
        <v>200</v>
      </c>
      <c r="DI4" s="13" t="n">
        <v>177</v>
      </c>
      <c r="DJ4" s="13" t="n">
        <v>253</v>
      </c>
      <c r="DK4" s="13" t="n">
        <v>69</v>
      </c>
      <c r="DL4" s="13" t="n">
        <v>257</v>
      </c>
      <c r="DM4" s="13" t="n">
        <v>509</v>
      </c>
      <c r="DN4" s="13" t="n">
        <v>155</v>
      </c>
      <c r="DO4" s="13" t="n">
        <v>52</v>
      </c>
      <c r="DP4" s="13" t="n">
        <v>15</v>
      </c>
      <c r="DQ4" s="13" t="n">
        <v>309</v>
      </c>
      <c r="DR4" s="13" t="n">
        <v>258</v>
      </c>
      <c r="DS4" s="13" t="n">
        <v>56</v>
      </c>
      <c r="DT4" s="13" t="n">
        <v>820</v>
      </c>
      <c r="DU4" s="13" t="n">
        <v>18</v>
      </c>
      <c r="DV4" s="13" t="n">
        <v>2</v>
      </c>
      <c r="DW4" s="14" t="n">
        <f aca="false">SUM(CU4:DV4)</f>
        <v>5614</v>
      </c>
      <c r="DX4" s="63" t="n">
        <f aca="false">DW4/$DW$7</f>
        <v>0.687148102815177</v>
      </c>
    </row>
    <row collapsed="false" customFormat="false" customHeight="false" hidden="false" ht="14.75" outlineLevel="0" r="5">
      <c r="B5" s="47" t="s">
        <v>101</v>
      </c>
      <c r="C5" s="13" t="n">
        <v>33</v>
      </c>
      <c r="D5" s="13" t="n">
        <v>97</v>
      </c>
      <c r="E5" s="13" t="n">
        <v>171</v>
      </c>
      <c r="F5" s="13" t="n">
        <v>8</v>
      </c>
      <c r="G5" s="13" t="n">
        <v>658</v>
      </c>
      <c r="H5" s="13" t="n">
        <v>279</v>
      </c>
      <c r="I5" s="13" t="n">
        <v>123</v>
      </c>
      <c r="J5" s="13" t="n">
        <v>128</v>
      </c>
      <c r="K5" s="13" t="n">
        <v>150</v>
      </c>
      <c r="L5" s="13" t="n">
        <v>304</v>
      </c>
      <c r="M5" s="13" t="n">
        <v>419</v>
      </c>
      <c r="N5" s="13" t="n">
        <v>95</v>
      </c>
      <c r="O5" s="13" t="n">
        <v>61</v>
      </c>
      <c r="P5" s="13" t="n">
        <v>203</v>
      </c>
      <c r="Q5" s="13" t="n">
        <v>132</v>
      </c>
      <c r="R5" s="13" t="n">
        <v>260</v>
      </c>
      <c r="S5" s="13" t="n">
        <v>89</v>
      </c>
      <c r="T5" s="13" t="n">
        <v>310</v>
      </c>
      <c r="U5" s="13" t="n">
        <v>588</v>
      </c>
      <c r="V5" s="13" t="n">
        <v>173</v>
      </c>
      <c r="W5" s="13" t="n">
        <v>70</v>
      </c>
      <c r="X5" s="13" t="n">
        <v>5</v>
      </c>
      <c r="Y5" s="13" t="n">
        <v>330</v>
      </c>
      <c r="Z5" s="13" t="n">
        <v>192</v>
      </c>
      <c r="AA5" s="13" t="n">
        <v>68</v>
      </c>
      <c r="AB5" s="13" t="n">
        <v>711</v>
      </c>
      <c r="AC5" s="13" t="n">
        <v>46</v>
      </c>
      <c r="AD5" s="13" t="n">
        <v>1</v>
      </c>
      <c r="AE5" s="14" t="n">
        <f aca="false">SUM(C5:AD5)</f>
        <v>5704</v>
      </c>
      <c r="AF5" s="63" t="n">
        <f aca="false">AE5/$AE$7</f>
        <v>0.199775847576352</v>
      </c>
      <c r="AH5" s="47" t="s">
        <v>101</v>
      </c>
      <c r="AI5" s="13" t="n">
        <v>35</v>
      </c>
      <c r="AJ5" s="13" t="n">
        <v>127</v>
      </c>
      <c r="AK5" s="13" t="n">
        <v>217</v>
      </c>
      <c r="AL5" s="13" t="n">
        <v>14</v>
      </c>
      <c r="AM5" s="13" t="n">
        <v>777</v>
      </c>
      <c r="AN5" s="13" t="n">
        <v>322</v>
      </c>
      <c r="AO5" s="13" t="n">
        <v>282</v>
      </c>
      <c r="AP5" s="13" t="n">
        <v>140</v>
      </c>
      <c r="AQ5" s="13" t="n">
        <v>253</v>
      </c>
      <c r="AR5" s="13" t="n">
        <v>340</v>
      </c>
      <c r="AS5" s="13" t="n">
        <v>616</v>
      </c>
      <c r="AT5" s="13" t="n">
        <v>134</v>
      </c>
      <c r="AU5" s="13" t="n">
        <v>116</v>
      </c>
      <c r="AV5" s="13" t="n">
        <v>198</v>
      </c>
      <c r="AW5" s="13" t="n">
        <v>141</v>
      </c>
      <c r="AX5" s="13" t="n">
        <v>348</v>
      </c>
      <c r="AY5" s="13" t="n">
        <v>122</v>
      </c>
      <c r="AZ5" s="13" t="n">
        <v>313</v>
      </c>
      <c r="BA5" s="13" t="n">
        <v>829</v>
      </c>
      <c r="BB5" s="13" t="n">
        <v>228</v>
      </c>
      <c r="BC5" s="13" t="n">
        <v>88</v>
      </c>
      <c r="BD5" s="13" t="n">
        <v>6</v>
      </c>
      <c r="BE5" s="13" t="n">
        <v>382</v>
      </c>
      <c r="BF5" s="13" t="n">
        <v>206</v>
      </c>
      <c r="BG5" s="13" t="n">
        <v>87</v>
      </c>
      <c r="BH5" s="13" t="n">
        <v>909</v>
      </c>
      <c r="BI5" s="13" t="n">
        <v>27</v>
      </c>
      <c r="BJ5" s="13" t="n">
        <v>7</v>
      </c>
      <c r="BK5" s="14" t="n">
        <f aca="false">SUM(AI5:BJ5)</f>
        <v>7264</v>
      </c>
      <c r="BL5" s="63" t="n">
        <f aca="false">BK5/$BK$7</f>
        <v>0.175015058426696</v>
      </c>
      <c r="BN5" s="47" t="s">
        <v>101</v>
      </c>
      <c r="BO5" s="13" t="n">
        <v>29</v>
      </c>
      <c r="BP5" s="13" t="n">
        <v>91</v>
      </c>
      <c r="BQ5" s="13" t="n">
        <v>215</v>
      </c>
      <c r="BR5" s="13" t="n">
        <v>11</v>
      </c>
      <c r="BS5" s="13" t="n">
        <v>554</v>
      </c>
      <c r="BT5" s="13" t="n">
        <v>243</v>
      </c>
      <c r="BU5" s="13" t="n">
        <v>157</v>
      </c>
      <c r="BV5" s="13" t="n">
        <v>113</v>
      </c>
      <c r="BW5" s="13" t="n">
        <v>194</v>
      </c>
      <c r="BX5" s="13" t="n">
        <v>238</v>
      </c>
      <c r="BY5" s="13" t="n">
        <v>547</v>
      </c>
      <c r="BZ5" s="13" t="n">
        <v>98</v>
      </c>
      <c r="CA5" s="13" t="n">
        <v>73</v>
      </c>
      <c r="CB5" s="13" t="n">
        <v>188</v>
      </c>
      <c r="CC5" s="13" t="n">
        <v>181</v>
      </c>
      <c r="CD5" s="13" t="n">
        <v>287</v>
      </c>
      <c r="CE5" s="13" t="n">
        <v>94</v>
      </c>
      <c r="CF5" s="13" t="n">
        <v>353</v>
      </c>
      <c r="CG5" s="13" t="n">
        <v>703</v>
      </c>
      <c r="CH5" s="13" t="n">
        <v>135</v>
      </c>
      <c r="CI5" s="13" t="n">
        <v>73</v>
      </c>
      <c r="CJ5" s="13" t="n">
        <v>2</v>
      </c>
      <c r="CK5" s="13" t="n">
        <v>359</v>
      </c>
      <c r="CL5" s="13" t="n">
        <v>239</v>
      </c>
      <c r="CM5" s="13" t="n">
        <v>76</v>
      </c>
      <c r="CN5" s="13" t="n">
        <v>900</v>
      </c>
      <c r="CO5" s="13" t="n">
        <v>26</v>
      </c>
      <c r="CP5" s="13" t="n">
        <v>17</v>
      </c>
      <c r="CQ5" s="14" t="n">
        <f aca="false">SUM(BO5:CP5)</f>
        <v>6196</v>
      </c>
      <c r="CR5" s="63" t="n">
        <f aca="false">CQ5/$CQ$7</f>
        <v>0.175583767853095</v>
      </c>
      <c r="CT5" s="47" t="s">
        <v>101</v>
      </c>
      <c r="CU5" s="13" t="n">
        <v>5</v>
      </c>
      <c r="CV5" s="13" t="n">
        <v>17</v>
      </c>
      <c r="CW5" s="13" t="n">
        <v>27</v>
      </c>
      <c r="CX5" s="13" t="n">
        <v>2</v>
      </c>
      <c r="CY5" s="13" t="n">
        <v>149</v>
      </c>
      <c r="CZ5" s="13" t="n">
        <v>64</v>
      </c>
      <c r="DA5" s="13" t="n">
        <v>52</v>
      </c>
      <c r="DB5" s="13" t="n">
        <v>30</v>
      </c>
      <c r="DC5" s="13" t="n">
        <v>41</v>
      </c>
      <c r="DD5" s="13" t="n">
        <v>40</v>
      </c>
      <c r="DE5" s="13" t="n">
        <v>127</v>
      </c>
      <c r="DF5" s="13" t="n">
        <v>26</v>
      </c>
      <c r="DG5" s="13" t="n">
        <v>22</v>
      </c>
      <c r="DH5" s="13" t="n">
        <v>39</v>
      </c>
      <c r="DI5" s="13" t="n">
        <v>42</v>
      </c>
      <c r="DJ5" s="13" t="n">
        <v>64</v>
      </c>
      <c r="DK5" s="13" t="n">
        <v>10</v>
      </c>
      <c r="DL5" s="13" t="n">
        <v>81</v>
      </c>
      <c r="DM5" s="13" t="n">
        <v>146</v>
      </c>
      <c r="DN5" s="13" t="n">
        <v>44</v>
      </c>
      <c r="DO5" s="13" t="n">
        <v>10</v>
      </c>
      <c r="DP5" s="13"/>
      <c r="DQ5" s="13" t="n">
        <v>89</v>
      </c>
      <c r="DR5" s="13" t="n">
        <v>68</v>
      </c>
      <c r="DS5" s="13" t="n">
        <v>6</v>
      </c>
      <c r="DT5" s="13" t="n">
        <v>323</v>
      </c>
      <c r="DU5" s="13" t="n">
        <v>1</v>
      </c>
      <c r="DV5" s="13" t="n">
        <v>1</v>
      </c>
      <c r="DW5" s="14" t="n">
        <f aca="false">SUM(CU5:DV5)</f>
        <v>1526</v>
      </c>
      <c r="DX5" s="63" t="n">
        <f aca="false">DW5/$DW$7</f>
        <v>0.186780905752754</v>
      </c>
    </row>
    <row collapsed="false" customFormat="false" customHeight="false" hidden="false" ht="14.75" outlineLevel="0" r="6">
      <c r="B6" s="47" t="s">
        <v>103</v>
      </c>
      <c r="C6" s="13" t="n">
        <v>6</v>
      </c>
      <c r="D6" s="13" t="n">
        <v>21</v>
      </c>
      <c r="E6" s="13" t="n">
        <v>40</v>
      </c>
      <c r="F6" s="13" t="n">
        <v>5</v>
      </c>
      <c r="G6" s="13" t="n">
        <v>156</v>
      </c>
      <c r="H6" s="13" t="n">
        <v>43</v>
      </c>
      <c r="I6" s="13" t="n">
        <v>32</v>
      </c>
      <c r="J6" s="13" t="n">
        <v>14</v>
      </c>
      <c r="K6" s="13" t="n">
        <v>30</v>
      </c>
      <c r="L6" s="13" t="n">
        <v>72</v>
      </c>
      <c r="M6" s="13" t="n">
        <v>106</v>
      </c>
      <c r="N6" s="13" t="n">
        <v>27</v>
      </c>
      <c r="O6" s="13" t="n">
        <v>18</v>
      </c>
      <c r="P6" s="13" t="n">
        <v>42</v>
      </c>
      <c r="Q6" s="13" t="n">
        <v>47</v>
      </c>
      <c r="R6" s="13" t="n">
        <v>47</v>
      </c>
      <c r="S6" s="13" t="n">
        <v>14</v>
      </c>
      <c r="T6" s="13" t="n">
        <v>75</v>
      </c>
      <c r="U6" s="13" t="n">
        <v>138</v>
      </c>
      <c r="V6" s="13" t="n">
        <v>42</v>
      </c>
      <c r="W6" s="13" t="n">
        <v>20</v>
      </c>
      <c r="X6" s="13" t="n">
        <v>1</v>
      </c>
      <c r="Y6" s="13" t="n">
        <v>63</v>
      </c>
      <c r="Z6" s="13" t="n">
        <v>30</v>
      </c>
      <c r="AA6" s="13" t="n">
        <v>7</v>
      </c>
      <c r="AB6" s="13" t="n">
        <v>126</v>
      </c>
      <c r="AC6" s="13" t="n">
        <v>6</v>
      </c>
      <c r="AD6" s="13" t="n">
        <v>1</v>
      </c>
      <c r="AE6" s="14" t="n">
        <f aca="false">SUM(C6:AD6)</f>
        <v>1229</v>
      </c>
      <c r="AF6" s="63" t="n">
        <f aca="false">AE6/$AE$7</f>
        <v>0.0430442701036705</v>
      </c>
      <c r="AH6" s="47" t="s">
        <v>103</v>
      </c>
      <c r="AI6" s="13" t="n">
        <v>19</v>
      </c>
      <c r="AJ6" s="13" t="n">
        <v>89</v>
      </c>
      <c r="AK6" s="13" t="n">
        <v>104</v>
      </c>
      <c r="AL6" s="13" t="n">
        <v>9</v>
      </c>
      <c r="AM6" s="13" t="n">
        <v>365</v>
      </c>
      <c r="AN6" s="13" t="n">
        <v>184</v>
      </c>
      <c r="AO6" s="13" t="n">
        <v>169</v>
      </c>
      <c r="AP6" s="13" t="n">
        <v>73</v>
      </c>
      <c r="AQ6" s="13" t="n">
        <v>161</v>
      </c>
      <c r="AR6" s="13" t="n">
        <v>159</v>
      </c>
      <c r="AS6" s="13" t="n">
        <v>398</v>
      </c>
      <c r="AT6" s="13" t="n">
        <v>63</v>
      </c>
      <c r="AU6" s="13" t="n">
        <v>59</v>
      </c>
      <c r="AV6" s="13" t="n">
        <v>117</v>
      </c>
      <c r="AW6" s="13" t="n">
        <v>87</v>
      </c>
      <c r="AX6" s="13" t="n">
        <v>240</v>
      </c>
      <c r="AY6" s="13" t="n">
        <v>68</v>
      </c>
      <c r="AZ6" s="13" t="n">
        <v>171</v>
      </c>
      <c r="BA6" s="13" t="n">
        <v>412</v>
      </c>
      <c r="BB6" s="13" t="n">
        <v>130</v>
      </c>
      <c r="BC6" s="13" t="n">
        <v>57</v>
      </c>
      <c r="BD6" s="13" t="n">
        <v>3</v>
      </c>
      <c r="BE6" s="13" t="n">
        <v>208</v>
      </c>
      <c r="BF6" s="13" t="n">
        <v>118</v>
      </c>
      <c r="BG6" s="13" t="n">
        <v>40</v>
      </c>
      <c r="BH6" s="13" t="n">
        <v>453</v>
      </c>
      <c r="BI6" s="13" t="n">
        <v>19</v>
      </c>
      <c r="BJ6" s="13" t="n">
        <v>30</v>
      </c>
      <c r="BK6" s="14" t="n">
        <f aca="false">SUM(AI6:BJ6)</f>
        <v>4005</v>
      </c>
      <c r="BL6" s="63" t="n">
        <f aca="false">BK6/$BK$7</f>
        <v>0.0964943982652692</v>
      </c>
      <c r="BN6" s="47" t="s">
        <v>103</v>
      </c>
      <c r="BO6" s="13" t="n">
        <v>26</v>
      </c>
      <c r="BP6" s="13" t="n">
        <v>62</v>
      </c>
      <c r="BQ6" s="13" t="n">
        <v>96</v>
      </c>
      <c r="BR6" s="13" t="n">
        <v>16</v>
      </c>
      <c r="BS6" s="13" t="n">
        <v>291</v>
      </c>
      <c r="BT6" s="13" t="n">
        <v>134</v>
      </c>
      <c r="BU6" s="13" t="n">
        <v>91</v>
      </c>
      <c r="BV6" s="13" t="n">
        <v>69</v>
      </c>
      <c r="BW6" s="13" t="n">
        <v>150</v>
      </c>
      <c r="BX6" s="13" t="n">
        <v>125</v>
      </c>
      <c r="BY6" s="13" t="n">
        <v>333</v>
      </c>
      <c r="BZ6" s="13" t="n">
        <v>58</v>
      </c>
      <c r="CA6" s="13" t="n">
        <v>82</v>
      </c>
      <c r="CB6" s="13" t="n">
        <v>107</v>
      </c>
      <c r="CC6" s="13" t="n">
        <v>95</v>
      </c>
      <c r="CD6" s="13" t="n">
        <v>187</v>
      </c>
      <c r="CE6" s="13" t="n">
        <v>66</v>
      </c>
      <c r="CF6" s="13" t="n">
        <v>182</v>
      </c>
      <c r="CG6" s="13" t="n">
        <v>364</v>
      </c>
      <c r="CH6" s="13" t="n">
        <v>93</v>
      </c>
      <c r="CI6" s="13" t="n">
        <v>53</v>
      </c>
      <c r="CJ6" s="13" t="n">
        <v>4</v>
      </c>
      <c r="CK6" s="13" t="n">
        <v>227</v>
      </c>
      <c r="CL6" s="13" t="n">
        <v>130</v>
      </c>
      <c r="CM6" s="13" t="n">
        <v>26</v>
      </c>
      <c r="CN6" s="13" t="n">
        <v>500</v>
      </c>
      <c r="CO6" s="13" t="n">
        <v>20</v>
      </c>
      <c r="CP6" s="13" t="n">
        <v>56</v>
      </c>
      <c r="CQ6" s="14" t="n">
        <f aca="false">SUM(BO6:CP6)</f>
        <v>3643</v>
      </c>
      <c r="CR6" s="63" t="n">
        <f aca="false">CQ6/$CQ$7</f>
        <v>0.103236227612786</v>
      </c>
      <c r="CT6" s="47" t="s">
        <v>103</v>
      </c>
      <c r="CU6" s="13" t="n">
        <v>6</v>
      </c>
      <c r="CV6" s="13" t="n">
        <v>16</v>
      </c>
      <c r="CW6" s="13" t="n">
        <v>28</v>
      </c>
      <c r="CX6" s="13"/>
      <c r="CY6" s="13" t="n">
        <v>95</v>
      </c>
      <c r="CZ6" s="13" t="n">
        <v>34</v>
      </c>
      <c r="DA6" s="13" t="n">
        <v>16</v>
      </c>
      <c r="DB6" s="13" t="n">
        <v>19</v>
      </c>
      <c r="DC6" s="13" t="n">
        <v>50</v>
      </c>
      <c r="DD6" s="13" t="n">
        <v>27</v>
      </c>
      <c r="DE6" s="13" t="n">
        <v>75</v>
      </c>
      <c r="DF6" s="13" t="n">
        <v>22</v>
      </c>
      <c r="DG6" s="13" t="n">
        <v>22</v>
      </c>
      <c r="DH6" s="13" t="n">
        <v>34</v>
      </c>
      <c r="DI6" s="13" t="n">
        <v>17</v>
      </c>
      <c r="DJ6" s="13" t="n">
        <v>42</v>
      </c>
      <c r="DK6" s="13" t="n">
        <v>13</v>
      </c>
      <c r="DL6" s="13" t="n">
        <v>51</v>
      </c>
      <c r="DM6" s="13" t="n">
        <v>132</v>
      </c>
      <c r="DN6" s="13" t="n">
        <v>13</v>
      </c>
      <c r="DO6" s="13" t="n">
        <v>10</v>
      </c>
      <c r="DP6" s="13" t="n">
        <v>2</v>
      </c>
      <c r="DQ6" s="13" t="n">
        <v>61</v>
      </c>
      <c r="DR6" s="13" t="n">
        <v>36</v>
      </c>
      <c r="DS6" s="13" t="n">
        <v>7</v>
      </c>
      <c r="DT6" s="13" t="n">
        <v>191</v>
      </c>
      <c r="DU6" s="13"/>
      <c r="DV6" s="13" t="n">
        <v>11</v>
      </c>
      <c r="DW6" s="14" t="n">
        <f aca="false">SUM(CU6:DV6)</f>
        <v>1030</v>
      </c>
      <c r="DX6" s="63" t="n">
        <f aca="false">DW6/$DW$7</f>
        <v>0.126070991432069</v>
      </c>
    </row>
    <row collapsed="false" customFormat="false" customHeight="false" hidden="false" ht="14.75" outlineLevel="0" r="7">
      <c r="B7" s="48" t="s">
        <v>104</v>
      </c>
      <c r="C7" s="17" t="n">
        <f aca="false">SUM(C4:C6)</f>
        <v>178</v>
      </c>
      <c r="D7" s="17" t="n">
        <f aca="false">SUM(D4:D6)</f>
        <v>666</v>
      </c>
      <c r="E7" s="17" t="n">
        <f aca="false">SUM(E4:E6)</f>
        <v>998</v>
      </c>
      <c r="F7" s="17" t="n">
        <f aca="false">SUM(F4:F6)</f>
        <v>75</v>
      </c>
      <c r="G7" s="17" t="n">
        <f aca="false">SUM(G4:G6)</f>
        <v>3565</v>
      </c>
      <c r="H7" s="17" t="n">
        <f aca="false">SUM(H4:H6)</f>
        <v>1200</v>
      </c>
      <c r="I7" s="17" t="n">
        <f aca="false">SUM(I4:I6)</f>
        <v>519</v>
      </c>
      <c r="J7" s="17" t="n">
        <f aca="false">SUM(J4:J6)</f>
        <v>558</v>
      </c>
      <c r="K7" s="17" t="n">
        <f aca="false">SUM(K4:K6)</f>
        <v>925</v>
      </c>
      <c r="L7" s="17" t="n">
        <f aca="false">SUM(L4:L6)</f>
        <v>1629</v>
      </c>
      <c r="M7" s="17" t="n">
        <f aca="false">SUM(M4:M6)</f>
        <v>2295</v>
      </c>
      <c r="N7" s="17" t="n">
        <f aca="false">SUM(N4:N6)</f>
        <v>493</v>
      </c>
      <c r="O7" s="17" t="n">
        <f aca="false">SUM(O4:O6)</f>
        <v>445</v>
      </c>
      <c r="P7" s="17" t="n">
        <f aca="false">SUM(P4:P6)</f>
        <v>1133</v>
      </c>
      <c r="Q7" s="17" t="n">
        <f aca="false">SUM(Q4:Q6)</f>
        <v>820</v>
      </c>
      <c r="R7" s="17" t="n">
        <f aca="false">SUM(R4:R6)</f>
        <v>1447</v>
      </c>
      <c r="S7" s="17" t="n">
        <f aca="false">SUM(S4:S6)</f>
        <v>609</v>
      </c>
      <c r="T7" s="17" t="n">
        <f aca="false">SUM(T4:T6)</f>
        <v>1318</v>
      </c>
      <c r="U7" s="17" t="n">
        <f aca="false">SUM(U4:U6)</f>
        <v>2698</v>
      </c>
      <c r="V7" s="17" t="n">
        <f aca="false">SUM(V4:V6)</f>
        <v>781</v>
      </c>
      <c r="W7" s="17" t="n">
        <f aca="false">SUM(W4:W6)</f>
        <v>441</v>
      </c>
      <c r="X7" s="17" t="n">
        <f aca="false">SUM(X4:X6)</f>
        <v>45</v>
      </c>
      <c r="Y7" s="17" t="n">
        <f aca="false">SUM(Y4:Y6)</f>
        <v>1363</v>
      </c>
      <c r="Z7" s="17" t="n">
        <f aca="false">SUM(Z4:Z6)</f>
        <v>827</v>
      </c>
      <c r="AA7" s="17" t="n">
        <f aca="false">SUM(AA4:AA6)</f>
        <v>245</v>
      </c>
      <c r="AB7" s="17" t="n">
        <f aca="false">SUM(AB4:AB6)</f>
        <v>3032</v>
      </c>
      <c r="AC7" s="17" t="n">
        <f aca="false">SUM(AC4:AC6)</f>
        <v>223</v>
      </c>
      <c r="AD7" s="17" t="n">
        <f aca="false">SUM(AD4:AD6)</f>
        <v>24</v>
      </c>
      <c r="AE7" s="17" t="n">
        <f aca="false">SUM(AE4:AE6)</f>
        <v>28552</v>
      </c>
      <c r="AF7" s="18" t="inlineStr">
        <f aca="false">SUM(AF4:AF6)</f>
        <is>
          <t/>
        </is>
      </c>
      <c r="AH7" s="48" t="s">
        <v>104</v>
      </c>
      <c r="AI7" s="17" t="n">
        <f aca="false">SUM(AI4:AI6)</f>
        <v>319</v>
      </c>
      <c r="AJ7" s="17" t="n">
        <f aca="false">SUM(AJ4:AJ6)</f>
        <v>771</v>
      </c>
      <c r="AK7" s="17" t="n">
        <f aca="false">SUM(AK4:AK6)</f>
        <v>1220</v>
      </c>
      <c r="AL7" s="17" t="n">
        <f aca="false">SUM(AL4:AL6)</f>
        <v>107</v>
      </c>
      <c r="AM7" s="17" t="n">
        <f aca="false">SUM(AM4:AM6)</f>
        <v>4725</v>
      </c>
      <c r="AN7" s="17" t="n">
        <f aca="false">SUM(AN4:AN6)</f>
        <v>2024</v>
      </c>
      <c r="AO7" s="17" t="n">
        <f aca="false">SUM(AO4:AO6)</f>
        <v>1628</v>
      </c>
      <c r="AP7" s="17" t="n">
        <f aca="false">SUM(AP4:AP6)</f>
        <v>683</v>
      </c>
      <c r="AQ7" s="17" t="n">
        <f aca="false">SUM(AQ4:AQ6)</f>
        <v>1718</v>
      </c>
      <c r="AR7" s="17" t="n">
        <f aca="false">SUM(AR4:AR6)</f>
        <v>2088</v>
      </c>
      <c r="AS7" s="17" t="n">
        <f aca="false">SUM(AS4:AS6)</f>
        <v>3592</v>
      </c>
      <c r="AT7" s="17" t="n">
        <f aca="false">SUM(AT4:AT6)</f>
        <v>822</v>
      </c>
      <c r="AU7" s="17" t="n">
        <f aca="false">SUM(AU4:AU6)</f>
        <v>704</v>
      </c>
      <c r="AV7" s="17" t="n">
        <f aca="false">SUM(AV4:AV6)</f>
        <v>1498</v>
      </c>
      <c r="AW7" s="17" t="n">
        <f aca="false">SUM(AW4:AW6)</f>
        <v>900</v>
      </c>
      <c r="AX7" s="17" t="n">
        <f aca="false">SUM(AX4:AX6)</f>
        <v>2447</v>
      </c>
      <c r="AY7" s="17" t="n">
        <f aca="false">SUM(AY4:AY6)</f>
        <v>703</v>
      </c>
      <c r="AZ7" s="17" t="n">
        <f aca="false">SUM(AZ4:AZ6)</f>
        <v>1842</v>
      </c>
      <c r="BA7" s="17" t="n">
        <f aca="false">SUM(BA4:BA6)</f>
        <v>4067</v>
      </c>
      <c r="BB7" s="17" t="n">
        <f aca="false">SUM(BB4:BB6)</f>
        <v>1168</v>
      </c>
      <c r="BC7" s="17" t="n">
        <f aca="false">SUM(BC4:BC6)</f>
        <v>525</v>
      </c>
      <c r="BD7" s="17" t="n">
        <f aca="false">SUM(BD4:BD6)</f>
        <v>57</v>
      </c>
      <c r="BE7" s="17" t="n">
        <f aca="false">SUM(BE4:BE6)</f>
        <v>1953</v>
      </c>
      <c r="BF7" s="17" t="n">
        <f aca="false">SUM(BF4:BF6)</f>
        <v>1096</v>
      </c>
      <c r="BG7" s="17" t="n">
        <f aca="false">SUM(BG4:BG6)</f>
        <v>410</v>
      </c>
      <c r="BH7" s="17" t="n">
        <f aca="false">SUM(BH4:BH6)</f>
        <v>4189</v>
      </c>
      <c r="BI7" s="17" t="n">
        <f aca="false">SUM(BI4:BI6)</f>
        <v>196</v>
      </c>
      <c r="BJ7" s="17" t="n">
        <f aca="false">SUM(BJ4:BJ6)</f>
        <v>53</v>
      </c>
      <c r="BK7" s="17" t="n">
        <f aca="false">SUM(BK4:BK6)</f>
        <v>41505</v>
      </c>
      <c r="BL7" s="18" t="inlineStr">
        <f aca="false">SUM(BL4:BL6)</f>
        <is>
          <t/>
        </is>
      </c>
      <c r="BN7" s="48" t="s">
        <v>104</v>
      </c>
      <c r="BO7" s="17" t="n">
        <f aca="false">SUM(BO4:BO6)</f>
        <v>232</v>
      </c>
      <c r="BP7" s="17" t="n">
        <f aca="false">SUM(BP4:BP6)</f>
        <v>562</v>
      </c>
      <c r="BQ7" s="17" t="n">
        <f aca="false">SUM(BQ4:BQ6)</f>
        <v>1013</v>
      </c>
      <c r="BR7" s="17" t="n">
        <f aca="false">SUM(BR4:BR6)</f>
        <v>120</v>
      </c>
      <c r="BS7" s="17" t="n">
        <f aca="false">SUM(BS4:BS6)</f>
        <v>3267</v>
      </c>
      <c r="BT7" s="17" t="n">
        <f aca="false">SUM(BT4:BT6)</f>
        <v>1422</v>
      </c>
      <c r="BU7" s="17" t="n">
        <f aca="false">SUM(BU4:BU6)</f>
        <v>869</v>
      </c>
      <c r="BV7" s="17" t="n">
        <f aca="false">SUM(BV4:BV6)</f>
        <v>606</v>
      </c>
      <c r="BW7" s="17" t="n">
        <f aca="false">SUM(BW4:BW6)</f>
        <v>1571</v>
      </c>
      <c r="BX7" s="17" t="n">
        <f aca="false">SUM(BX4:BX6)</f>
        <v>1533</v>
      </c>
      <c r="BY7" s="17" t="n">
        <f aca="false">SUM(BY4:BY6)</f>
        <v>3122</v>
      </c>
      <c r="BZ7" s="17" t="n">
        <f aca="false">SUM(BZ4:BZ6)</f>
        <v>621</v>
      </c>
      <c r="CA7" s="17" t="n">
        <f aca="false">SUM(CA4:CA6)</f>
        <v>658</v>
      </c>
      <c r="CB7" s="17" t="n">
        <f aca="false">SUM(CB4:CB6)</f>
        <v>1324</v>
      </c>
      <c r="CC7" s="17" t="n">
        <f aca="false">SUM(CC4:CC6)</f>
        <v>1072</v>
      </c>
      <c r="CD7" s="17" t="n">
        <f aca="false">SUM(CD4:CD6)</f>
        <v>1631</v>
      </c>
      <c r="CE7" s="17" t="n">
        <f aca="false">SUM(CE4:CE6)</f>
        <v>587</v>
      </c>
      <c r="CF7" s="17" t="n">
        <f aca="false">SUM(CF4:CF6)</f>
        <v>1744</v>
      </c>
      <c r="CG7" s="17" t="n">
        <f aca="false">SUM(CG4:CG6)</f>
        <v>3733</v>
      </c>
      <c r="CH7" s="17" t="n">
        <f aca="false">SUM(CH4:CH6)</f>
        <v>799</v>
      </c>
      <c r="CI7" s="17" t="n">
        <f aca="false">SUM(CI4:CI6)</f>
        <v>480</v>
      </c>
      <c r="CJ7" s="17" t="n">
        <f aca="false">SUM(CJ4:CJ6)</f>
        <v>38</v>
      </c>
      <c r="CK7" s="17" t="n">
        <f aca="false">SUM(CK4:CK6)</f>
        <v>1856</v>
      </c>
      <c r="CL7" s="17" t="n">
        <f aca="false">SUM(CL4:CL6)</f>
        <v>1445</v>
      </c>
      <c r="CM7" s="17" t="n">
        <f aca="false">SUM(CM4:CM6)</f>
        <v>380</v>
      </c>
      <c r="CN7" s="17" t="n">
        <f aca="false">SUM(CN4:CN6)</f>
        <v>4323</v>
      </c>
      <c r="CO7" s="17" t="n">
        <f aca="false">SUM(CO4:CO6)</f>
        <v>170</v>
      </c>
      <c r="CP7" s="17" t="n">
        <f aca="false">SUM(CP4:CP6)</f>
        <v>110</v>
      </c>
      <c r="CQ7" s="17" t="n">
        <f aca="false">SUM(CQ4:CQ6)</f>
        <v>35288</v>
      </c>
      <c r="CR7" s="18" t="inlineStr">
        <f aca="false">SUM(CR4:CR6)</f>
        <is>
          <t/>
        </is>
      </c>
      <c r="CT7" s="48" t="s">
        <v>104</v>
      </c>
      <c r="CU7" s="17" t="n">
        <f aca="false">SUM(CU4:CU6)</f>
        <v>50</v>
      </c>
      <c r="CV7" s="17" t="n">
        <f aca="false">SUM(CV4:CV6)</f>
        <v>123</v>
      </c>
      <c r="CW7" s="17" t="n">
        <f aca="false">SUM(CW4:CW6)</f>
        <v>195</v>
      </c>
      <c r="CX7" s="17" t="n">
        <f aca="false">SUM(CX4:CX6)</f>
        <v>15</v>
      </c>
      <c r="CY7" s="17" t="n">
        <f aca="false">SUM(CY4:CY6)</f>
        <v>853</v>
      </c>
      <c r="CZ7" s="17" t="n">
        <f aca="false">SUM(CZ4:CZ6)</f>
        <v>313</v>
      </c>
      <c r="DA7" s="17" t="n">
        <f aca="false">SUM(DA4:DA6)</f>
        <v>203</v>
      </c>
      <c r="DB7" s="17" t="n">
        <f aca="false">SUM(DB4:DB6)</f>
        <v>158</v>
      </c>
      <c r="DC7" s="17" t="n">
        <f aca="false">SUM(DC4:DC6)</f>
        <v>336</v>
      </c>
      <c r="DD7" s="17" t="n">
        <f aca="false">SUM(DD4:DD6)</f>
        <v>275</v>
      </c>
      <c r="DE7" s="17" t="n">
        <f aca="false">SUM(DE4:DE6)</f>
        <v>633</v>
      </c>
      <c r="DF7" s="17" t="n">
        <f aca="false">SUM(DF4:DF6)</f>
        <v>157</v>
      </c>
      <c r="DG7" s="17" t="n">
        <f aca="false">SUM(DG4:DG6)</f>
        <v>165</v>
      </c>
      <c r="DH7" s="17" t="n">
        <f aca="false">SUM(DH4:DH6)</f>
        <v>273</v>
      </c>
      <c r="DI7" s="17" t="n">
        <f aca="false">SUM(DI4:DI6)</f>
        <v>236</v>
      </c>
      <c r="DJ7" s="17" t="n">
        <f aca="false">SUM(DJ4:DJ6)</f>
        <v>359</v>
      </c>
      <c r="DK7" s="17" t="n">
        <f aca="false">SUM(DK4:DK6)</f>
        <v>92</v>
      </c>
      <c r="DL7" s="17" t="n">
        <f aca="false">SUM(DL4:DL6)</f>
        <v>389</v>
      </c>
      <c r="DM7" s="17" t="n">
        <f aca="false">SUM(DM4:DM6)</f>
        <v>787</v>
      </c>
      <c r="DN7" s="17" t="n">
        <f aca="false">SUM(DN4:DN6)</f>
        <v>212</v>
      </c>
      <c r="DO7" s="17" t="n">
        <f aca="false">SUM(DO4:DO6)</f>
        <v>72</v>
      </c>
      <c r="DP7" s="17" t="n">
        <f aca="false">SUM(DP4:DP6)</f>
        <v>17</v>
      </c>
      <c r="DQ7" s="17" t="n">
        <f aca="false">SUM(DQ4:DQ6)</f>
        <v>459</v>
      </c>
      <c r="DR7" s="17" t="n">
        <f aca="false">SUM(DR4:DR6)</f>
        <v>362</v>
      </c>
      <c r="DS7" s="17" t="n">
        <f aca="false">SUM(DS4:DS6)</f>
        <v>69</v>
      </c>
      <c r="DT7" s="17" t="n">
        <f aca="false">SUM(DT4:DT6)</f>
        <v>1334</v>
      </c>
      <c r="DU7" s="17" t="n">
        <f aca="false">SUM(DU4:DU6)</f>
        <v>19</v>
      </c>
      <c r="DV7" s="17" t="n">
        <f aca="false">SUM(DV4:DV6)</f>
        <v>14</v>
      </c>
      <c r="DW7" s="17" t="n">
        <f aca="false">SUM(DW4:DW6)</f>
        <v>8170</v>
      </c>
      <c r="DX7" s="63" t="inlineStr">
        <f aca="false">SUM(DX4:DX6)</f>
        <is>
          <t/>
        </is>
      </c>
    </row>
    <row collapsed="false" customFormat="false" customHeight="false" hidden="false" ht="14.75" outlineLevel="0" r="8">
      <c r="B8" s="50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AE8" s="19"/>
      <c r="AH8" s="50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BK8" s="19"/>
      <c r="BN8" s="50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T8" s="50"/>
      <c r="CU8" s="64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W8" s="3"/>
      <c r="DX8" s="3"/>
    </row>
    <row collapsed="false" customFormat="false" customHeight="false" hidden="false" ht="14.75" outlineLevel="0" r="9">
      <c r="B9" s="46" t="s">
        <v>106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H9" s="46" t="s">
        <v>107</v>
      </c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N9" s="46" t="s">
        <v>108</v>
      </c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T9" s="46" t="s">
        <v>109</v>
      </c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</row>
    <row collapsed="false" customFormat="false" customHeight="false" hidden="false" ht="14.75" outlineLevel="0" r="10">
      <c r="B10" s="10" t="s">
        <v>110</v>
      </c>
      <c r="C10" s="11" t="s">
        <v>21</v>
      </c>
      <c r="D10" s="11" t="s">
        <v>22</v>
      </c>
      <c r="E10" s="11" t="s">
        <v>23</v>
      </c>
      <c r="F10" s="11" t="s">
        <v>24</v>
      </c>
      <c r="G10" s="11" t="s">
        <v>25</v>
      </c>
      <c r="H10" s="11" t="s">
        <v>26</v>
      </c>
      <c r="I10" s="11" t="s">
        <v>27</v>
      </c>
      <c r="J10" s="11" t="s">
        <v>28</v>
      </c>
      <c r="K10" s="11" t="s">
        <v>29</v>
      </c>
      <c r="L10" s="11" t="s">
        <v>30</v>
      </c>
      <c r="M10" s="11" t="s">
        <v>31</v>
      </c>
      <c r="N10" s="11" t="s">
        <v>32</v>
      </c>
      <c r="O10" s="11" t="s">
        <v>33</v>
      </c>
      <c r="P10" s="11" t="s">
        <v>34</v>
      </c>
      <c r="Q10" s="11" t="s">
        <v>35</v>
      </c>
      <c r="R10" s="11" t="s">
        <v>36</v>
      </c>
      <c r="S10" s="11" t="s">
        <v>37</v>
      </c>
      <c r="T10" s="11" t="s">
        <v>38</v>
      </c>
      <c r="U10" s="11" t="s">
        <v>39</v>
      </c>
      <c r="V10" s="11" t="s">
        <v>40</v>
      </c>
      <c r="W10" s="11" t="s">
        <v>41</v>
      </c>
      <c r="X10" s="11" t="s">
        <v>42</v>
      </c>
      <c r="Y10" s="11" t="s">
        <v>43</v>
      </c>
      <c r="Z10" s="11" t="s">
        <v>44</v>
      </c>
      <c r="AA10" s="11" t="s">
        <v>45</v>
      </c>
      <c r="AB10" s="11" t="s">
        <v>46</v>
      </c>
      <c r="AC10" s="11" t="s">
        <v>47</v>
      </c>
      <c r="AD10" s="11" t="s">
        <v>48</v>
      </c>
      <c r="AE10" s="11" t="s">
        <v>19</v>
      </c>
      <c r="AF10" s="12" t="s">
        <v>20</v>
      </c>
      <c r="AH10" s="10" t="s">
        <v>110</v>
      </c>
      <c r="AI10" s="11" t="s">
        <v>21</v>
      </c>
      <c r="AJ10" s="11" t="s">
        <v>22</v>
      </c>
      <c r="AK10" s="11" t="s">
        <v>23</v>
      </c>
      <c r="AL10" s="11" t="s">
        <v>24</v>
      </c>
      <c r="AM10" s="11" t="s">
        <v>25</v>
      </c>
      <c r="AN10" s="11" t="s">
        <v>26</v>
      </c>
      <c r="AO10" s="11" t="s">
        <v>27</v>
      </c>
      <c r="AP10" s="11" t="s">
        <v>28</v>
      </c>
      <c r="AQ10" s="11" t="s">
        <v>29</v>
      </c>
      <c r="AR10" s="11" t="s">
        <v>30</v>
      </c>
      <c r="AS10" s="11" t="s">
        <v>31</v>
      </c>
      <c r="AT10" s="11" t="s">
        <v>32</v>
      </c>
      <c r="AU10" s="11" t="s">
        <v>33</v>
      </c>
      <c r="AV10" s="11" t="s">
        <v>34</v>
      </c>
      <c r="AW10" s="11" t="s">
        <v>35</v>
      </c>
      <c r="AX10" s="11" t="s">
        <v>36</v>
      </c>
      <c r="AY10" s="11" t="s">
        <v>37</v>
      </c>
      <c r="AZ10" s="11" t="s">
        <v>38</v>
      </c>
      <c r="BA10" s="11" t="s">
        <v>39</v>
      </c>
      <c r="BB10" s="11" t="s">
        <v>40</v>
      </c>
      <c r="BC10" s="11" t="s">
        <v>41</v>
      </c>
      <c r="BD10" s="11" t="s">
        <v>42</v>
      </c>
      <c r="BE10" s="11" t="s">
        <v>43</v>
      </c>
      <c r="BF10" s="11" t="s">
        <v>44</v>
      </c>
      <c r="BG10" s="11" t="s">
        <v>45</v>
      </c>
      <c r="BH10" s="11" t="s">
        <v>46</v>
      </c>
      <c r="BI10" s="11" t="s">
        <v>47</v>
      </c>
      <c r="BJ10" s="11" t="s">
        <v>48</v>
      </c>
      <c r="BK10" s="11" t="s">
        <v>19</v>
      </c>
      <c r="BL10" s="12" t="s">
        <v>20</v>
      </c>
      <c r="BN10" s="10" t="s">
        <v>110</v>
      </c>
      <c r="BO10" s="11" t="s">
        <v>21</v>
      </c>
      <c r="BP10" s="11" t="s">
        <v>22</v>
      </c>
      <c r="BQ10" s="11" t="s">
        <v>23</v>
      </c>
      <c r="BR10" s="11" t="s">
        <v>24</v>
      </c>
      <c r="BS10" s="11" t="s">
        <v>25</v>
      </c>
      <c r="BT10" s="11" t="s">
        <v>26</v>
      </c>
      <c r="BU10" s="11" t="s">
        <v>27</v>
      </c>
      <c r="BV10" s="11" t="s">
        <v>28</v>
      </c>
      <c r="BW10" s="11" t="s">
        <v>29</v>
      </c>
      <c r="BX10" s="11" t="s">
        <v>30</v>
      </c>
      <c r="BY10" s="11" t="s">
        <v>31</v>
      </c>
      <c r="BZ10" s="11" t="s">
        <v>32</v>
      </c>
      <c r="CA10" s="11" t="s">
        <v>33</v>
      </c>
      <c r="CB10" s="11" t="s">
        <v>34</v>
      </c>
      <c r="CC10" s="11" t="s">
        <v>35</v>
      </c>
      <c r="CD10" s="11" t="s">
        <v>36</v>
      </c>
      <c r="CE10" s="11" t="s">
        <v>37</v>
      </c>
      <c r="CF10" s="11" t="s">
        <v>38</v>
      </c>
      <c r="CG10" s="11" t="s">
        <v>39</v>
      </c>
      <c r="CH10" s="11" t="s">
        <v>40</v>
      </c>
      <c r="CI10" s="11" t="s">
        <v>41</v>
      </c>
      <c r="CJ10" s="11" t="s">
        <v>42</v>
      </c>
      <c r="CK10" s="11" t="s">
        <v>43</v>
      </c>
      <c r="CL10" s="11" t="s">
        <v>44</v>
      </c>
      <c r="CM10" s="11" t="s">
        <v>45</v>
      </c>
      <c r="CN10" s="11" t="s">
        <v>46</v>
      </c>
      <c r="CO10" s="11" t="s">
        <v>47</v>
      </c>
      <c r="CP10" s="11" t="s">
        <v>48</v>
      </c>
      <c r="CQ10" s="11" t="s">
        <v>19</v>
      </c>
      <c r="CR10" s="12" t="s">
        <v>20</v>
      </c>
      <c r="CT10" s="10" t="s">
        <v>110</v>
      </c>
      <c r="CU10" s="11" t="s">
        <v>21</v>
      </c>
      <c r="CV10" s="11" t="s">
        <v>22</v>
      </c>
      <c r="CW10" s="11" t="s">
        <v>23</v>
      </c>
      <c r="CX10" s="11" t="s">
        <v>24</v>
      </c>
      <c r="CY10" s="11" t="s">
        <v>25</v>
      </c>
      <c r="CZ10" s="11" t="s">
        <v>26</v>
      </c>
      <c r="DA10" s="11" t="s">
        <v>27</v>
      </c>
      <c r="DB10" s="11" t="s">
        <v>28</v>
      </c>
      <c r="DC10" s="11" t="s">
        <v>29</v>
      </c>
      <c r="DD10" s="11" t="s">
        <v>30</v>
      </c>
      <c r="DE10" s="11" t="s">
        <v>31</v>
      </c>
      <c r="DF10" s="11" t="s">
        <v>32</v>
      </c>
      <c r="DG10" s="11" t="s">
        <v>33</v>
      </c>
      <c r="DH10" s="11" t="s">
        <v>34</v>
      </c>
      <c r="DI10" s="11" t="s">
        <v>35</v>
      </c>
      <c r="DJ10" s="11" t="s">
        <v>36</v>
      </c>
      <c r="DK10" s="11" t="s">
        <v>37</v>
      </c>
      <c r="DL10" s="11" t="s">
        <v>38</v>
      </c>
      <c r="DM10" s="11" t="s">
        <v>39</v>
      </c>
      <c r="DN10" s="11" t="s">
        <v>40</v>
      </c>
      <c r="DO10" s="11" t="s">
        <v>41</v>
      </c>
      <c r="DP10" s="11" t="s">
        <v>42</v>
      </c>
      <c r="DQ10" s="11" t="s">
        <v>43</v>
      </c>
      <c r="DR10" s="11" t="s">
        <v>44</v>
      </c>
      <c r="DS10" s="11" t="s">
        <v>45</v>
      </c>
      <c r="DT10" s="11" t="s">
        <v>46</v>
      </c>
      <c r="DU10" s="11" t="s">
        <v>47</v>
      </c>
      <c r="DV10" s="11" t="s">
        <v>48</v>
      </c>
      <c r="DW10" s="11" t="s">
        <v>19</v>
      </c>
      <c r="DX10" s="12" t="s">
        <v>20</v>
      </c>
    </row>
    <row collapsed="false" customFormat="false" customHeight="false" hidden="false" ht="14.75" outlineLevel="0" r="11">
      <c r="B11" s="65" t="s">
        <v>112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14" t="n">
        <f aca="false">SUM(C11:AD11)</f>
        <v>0</v>
      </c>
      <c r="AF11" s="63" t="n">
        <f aca="false">AE11/$AE$17</f>
        <v>0</v>
      </c>
      <c r="AH11" s="65" t="s">
        <v>112</v>
      </c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14" t="n">
        <f aca="false">SUM(AI11:BJ11)</f>
        <v>0</v>
      </c>
      <c r="BL11" s="63" t="n">
        <f aca="false">BK11/$BK$17</f>
        <v>0</v>
      </c>
      <c r="BN11" s="65" t="s">
        <v>112</v>
      </c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 t="n">
        <v>1</v>
      </c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14" t="n">
        <f aca="false">SUM(BO11:CP11)</f>
        <v>1</v>
      </c>
      <c r="CR11" s="68" t="n">
        <f aca="false">CQ11/$CQ$17</f>
        <v>2.83382452958513E-005</v>
      </c>
      <c r="CT11" s="65" t="s">
        <v>112</v>
      </c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 t="n">
        <v>1</v>
      </c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14" t="n">
        <f aca="false">SUM(CU11:DV11)</f>
        <v>1</v>
      </c>
      <c r="DX11" s="68" t="n">
        <f aca="false">DW11/$DW$17</f>
        <v>0.000122399020807834</v>
      </c>
    </row>
    <row collapsed="false" customFormat="false" customHeight="false" hidden="false" ht="14.75" outlineLevel="0" r="12">
      <c r="B12" s="47" t="s">
        <v>111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4" t="n">
        <f aca="false">SUM(C12:AD12)</f>
        <v>0</v>
      </c>
      <c r="AF12" s="63" t="n">
        <f aca="false">AE12/$AE$17</f>
        <v>0</v>
      </c>
      <c r="AH12" s="47" t="s">
        <v>111</v>
      </c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4" t="n">
        <f aca="false">SUM(AI12:BJ12)</f>
        <v>0</v>
      </c>
      <c r="BL12" s="63" t="n">
        <f aca="false">BK12/$BK$17</f>
        <v>0</v>
      </c>
      <c r="BN12" s="47" t="s">
        <v>111</v>
      </c>
      <c r="BO12" s="13"/>
      <c r="BP12" s="13"/>
      <c r="BQ12" s="13"/>
      <c r="BR12" s="13"/>
      <c r="BS12" s="13"/>
      <c r="BT12" s="13" t="n">
        <v>1</v>
      </c>
      <c r="BU12" s="13" t="n">
        <v>1</v>
      </c>
      <c r="BV12" s="13" t="n">
        <v>1</v>
      </c>
      <c r="BW12" s="13"/>
      <c r="BX12" s="13"/>
      <c r="BY12" s="13"/>
      <c r="BZ12" s="13"/>
      <c r="CA12" s="13"/>
      <c r="CB12" s="13"/>
      <c r="CC12" s="13"/>
      <c r="CD12" s="13"/>
      <c r="CE12" s="13"/>
      <c r="CF12" s="13" t="n">
        <v>1</v>
      </c>
      <c r="CG12" s="13"/>
      <c r="CH12" s="13" t="n">
        <v>1</v>
      </c>
      <c r="CI12" s="13"/>
      <c r="CJ12" s="13"/>
      <c r="CK12" s="13"/>
      <c r="CL12" s="13" t="n">
        <v>1</v>
      </c>
      <c r="CM12" s="13" t="n">
        <v>1</v>
      </c>
      <c r="CN12" s="13"/>
      <c r="CO12" s="13"/>
      <c r="CP12" s="13"/>
      <c r="CQ12" s="14" t="n">
        <f aca="false">SUM(BO12:CP12)</f>
        <v>7</v>
      </c>
      <c r="CR12" s="68" t="n">
        <f aca="false">CQ12/$CQ$17</f>
        <v>0.000198367717070959</v>
      </c>
      <c r="CT12" s="47" t="s">
        <v>113</v>
      </c>
      <c r="CU12" s="13"/>
      <c r="CV12" s="13"/>
      <c r="CW12" s="13"/>
      <c r="CX12" s="13"/>
      <c r="CY12" s="13" t="n">
        <v>1</v>
      </c>
      <c r="CZ12" s="13"/>
      <c r="DA12" s="13"/>
      <c r="DB12" s="13"/>
      <c r="DC12" s="13"/>
      <c r="DD12" s="13"/>
      <c r="DE12" s="13" t="n">
        <v>1</v>
      </c>
      <c r="DF12" s="13"/>
      <c r="DG12" s="13"/>
      <c r="DH12" s="13"/>
      <c r="DI12" s="13"/>
      <c r="DJ12" s="13"/>
      <c r="DK12" s="13"/>
      <c r="DL12" s="13"/>
      <c r="DM12" s="13"/>
      <c r="DN12" s="13" t="n">
        <v>1</v>
      </c>
      <c r="DO12" s="13"/>
      <c r="DP12" s="13"/>
      <c r="DQ12" s="13"/>
      <c r="DR12" s="13"/>
      <c r="DS12" s="13"/>
      <c r="DT12" s="13" t="n">
        <v>2</v>
      </c>
      <c r="DU12" s="13"/>
      <c r="DV12" s="13"/>
      <c r="DW12" s="14" t="n">
        <f aca="false">SUM(CU12:DV12)</f>
        <v>5</v>
      </c>
      <c r="DX12" s="68" t="n">
        <f aca="false">DW12/$DW$17</f>
        <v>0.000611995104039168</v>
      </c>
    </row>
    <row collapsed="false" customFormat="false" customHeight="false" hidden="false" ht="14.75" outlineLevel="0" r="13">
      <c r="B13" s="47" t="s">
        <v>113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4" t="n">
        <f aca="false">SUM(C13:AD13)</f>
        <v>0</v>
      </c>
      <c r="AF13" s="63" t="n">
        <f aca="false">AE13/$AE$17</f>
        <v>0</v>
      </c>
      <c r="AH13" s="47" t="s">
        <v>113</v>
      </c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4" t="n">
        <f aca="false">SUM(AI13:BJ13)</f>
        <v>0</v>
      </c>
      <c r="BL13" s="63" t="n">
        <f aca="false">BK13/$BK$17</f>
        <v>0</v>
      </c>
      <c r="BN13" s="47" t="s">
        <v>113</v>
      </c>
      <c r="BO13" s="13"/>
      <c r="BP13" s="13"/>
      <c r="BQ13" s="13" t="n">
        <v>5</v>
      </c>
      <c r="BR13" s="13"/>
      <c r="BS13" s="13"/>
      <c r="BT13" s="13" t="n">
        <v>1</v>
      </c>
      <c r="BU13" s="13" t="n">
        <v>1</v>
      </c>
      <c r="BV13" s="13" t="n">
        <v>1</v>
      </c>
      <c r="BW13" s="13" t="n">
        <v>1</v>
      </c>
      <c r="BX13" s="13"/>
      <c r="BY13" s="13"/>
      <c r="BZ13" s="13"/>
      <c r="CA13" s="13"/>
      <c r="CB13" s="13" t="n">
        <v>1</v>
      </c>
      <c r="CC13" s="13"/>
      <c r="CD13" s="13" t="n">
        <v>1</v>
      </c>
      <c r="CE13" s="13" t="n">
        <v>1</v>
      </c>
      <c r="CF13" s="13" t="n">
        <v>1</v>
      </c>
      <c r="CG13" s="13" t="n">
        <v>1</v>
      </c>
      <c r="CH13" s="13" t="n">
        <v>1</v>
      </c>
      <c r="CI13" s="13"/>
      <c r="CJ13" s="13"/>
      <c r="CK13" s="13"/>
      <c r="CL13" s="13" t="n">
        <v>1</v>
      </c>
      <c r="CM13" s="13"/>
      <c r="CN13" s="13" t="n">
        <v>4</v>
      </c>
      <c r="CO13" s="13" t="n">
        <v>1</v>
      </c>
      <c r="CP13" s="13"/>
      <c r="CQ13" s="14" t="n">
        <f aca="false">SUM(BO13:CP13)</f>
        <v>21</v>
      </c>
      <c r="CR13" s="68" t="n">
        <f aca="false">CQ13/$CQ$17</f>
        <v>0.000595103151212877</v>
      </c>
      <c r="CT13" s="47" t="s">
        <v>111</v>
      </c>
      <c r="CU13" s="13"/>
      <c r="CV13" s="13"/>
      <c r="CW13" s="13"/>
      <c r="CX13" s="13"/>
      <c r="CY13" s="13" t="n">
        <v>1</v>
      </c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4" t="n">
        <f aca="false">SUM(CU13:DV13)</f>
        <v>1</v>
      </c>
      <c r="DX13" s="68" t="n">
        <f aca="false">DW13/$DW$17</f>
        <v>0.000122399020807834</v>
      </c>
    </row>
    <row collapsed="false" customFormat="false" customHeight="false" hidden="false" ht="14.75" outlineLevel="0" r="14">
      <c r="B14" s="47" t="s">
        <v>103</v>
      </c>
      <c r="C14" s="13" t="n">
        <v>58</v>
      </c>
      <c r="D14" s="13" t="n">
        <v>200</v>
      </c>
      <c r="E14" s="13" t="n">
        <v>358</v>
      </c>
      <c r="F14" s="13" t="n">
        <v>26</v>
      </c>
      <c r="G14" s="13" t="n">
        <v>1286</v>
      </c>
      <c r="H14" s="13" t="n">
        <v>417</v>
      </c>
      <c r="I14" s="13" t="n">
        <v>235</v>
      </c>
      <c r="J14" s="13" t="n">
        <v>201</v>
      </c>
      <c r="K14" s="13" t="n">
        <v>304</v>
      </c>
      <c r="L14" s="13" t="n">
        <v>608</v>
      </c>
      <c r="M14" s="13" t="n">
        <v>786</v>
      </c>
      <c r="N14" s="13" t="n">
        <v>194</v>
      </c>
      <c r="O14" s="13" t="n">
        <v>194</v>
      </c>
      <c r="P14" s="13" t="n">
        <v>376</v>
      </c>
      <c r="Q14" s="13" t="n">
        <v>415</v>
      </c>
      <c r="R14" s="13" t="n">
        <v>523</v>
      </c>
      <c r="S14" s="13" t="n">
        <v>184</v>
      </c>
      <c r="T14" s="13" t="n">
        <v>521</v>
      </c>
      <c r="U14" s="13" t="n">
        <v>1060</v>
      </c>
      <c r="V14" s="13" t="n">
        <v>269</v>
      </c>
      <c r="W14" s="13" t="n">
        <v>163</v>
      </c>
      <c r="X14" s="13" t="n">
        <v>22</v>
      </c>
      <c r="Y14" s="13" t="n">
        <v>519</v>
      </c>
      <c r="Z14" s="13" t="n">
        <v>298</v>
      </c>
      <c r="AA14" s="13" t="n">
        <v>96</v>
      </c>
      <c r="AB14" s="13" t="n">
        <v>1017</v>
      </c>
      <c r="AC14" s="13" t="n">
        <v>78</v>
      </c>
      <c r="AD14" s="13"/>
      <c r="AE14" s="14" t="n">
        <f aca="false">SUM(C14:AD14)</f>
        <v>10408</v>
      </c>
      <c r="AF14" s="63" t="n">
        <f aca="false">AE14/$AE$17</f>
        <v>0.999903929291959</v>
      </c>
      <c r="AH14" s="47" t="s">
        <v>103</v>
      </c>
      <c r="AI14" s="13" t="n">
        <v>319</v>
      </c>
      <c r="AJ14" s="13" t="n">
        <v>771</v>
      </c>
      <c r="AK14" s="13" t="n">
        <v>1220</v>
      </c>
      <c r="AL14" s="13" t="n">
        <v>107</v>
      </c>
      <c r="AM14" s="13" t="n">
        <v>4725</v>
      </c>
      <c r="AN14" s="13" t="n">
        <v>2018</v>
      </c>
      <c r="AO14" s="13" t="n">
        <v>1627</v>
      </c>
      <c r="AP14" s="13" t="n">
        <v>683</v>
      </c>
      <c r="AQ14" s="13" t="n">
        <v>1718</v>
      </c>
      <c r="AR14" s="13" t="n">
        <v>2088</v>
      </c>
      <c r="AS14" s="13" t="n">
        <v>3592</v>
      </c>
      <c r="AT14" s="13" t="n">
        <v>822</v>
      </c>
      <c r="AU14" s="13" t="n">
        <v>698</v>
      </c>
      <c r="AV14" s="13" t="n">
        <v>1498</v>
      </c>
      <c r="AW14" s="13" t="n">
        <v>899</v>
      </c>
      <c r="AX14" s="13" t="n">
        <v>2447</v>
      </c>
      <c r="AY14" s="13" t="n">
        <v>703</v>
      </c>
      <c r="AZ14" s="13" t="n">
        <v>1841</v>
      </c>
      <c r="BA14" s="13" t="n">
        <v>4067</v>
      </c>
      <c r="BB14" s="13" t="n">
        <v>1168</v>
      </c>
      <c r="BC14" s="13" t="n">
        <v>525</v>
      </c>
      <c r="BD14" s="13" t="n">
        <v>57</v>
      </c>
      <c r="BE14" s="13" t="n">
        <v>1953</v>
      </c>
      <c r="BF14" s="13" t="n">
        <v>1096</v>
      </c>
      <c r="BG14" s="13" t="n">
        <v>410</v>
      </c>
      <c r="BH14" s="13" t="n">
        <v>4188</v>
      </c>
      <c r="BI14" s="13" t="n">
        <v>196</v>
      </c>
      <c r="BJ14" s="13" t="n">
        <v>53</v>
      </c>
      <c r="BK14" s="14" t="n">
        <f aca="false">SUM(AI14:BJ14)</f>
        <v>41489</v>
      </c>
      <c r="BL14" s="63" t="n">
        <f aca="false">BK14/$BK$17</f>
        <v>0.999614504276593</v>
      </c>
      <c r="BN14" s="47" t="s">
        <v>103</v>
      </c>
      <c r="BO14" s="13" t="n">
        <v>232</v>
      </c>
      <c r="BP14" s="13" t="n">
        <v>562</v>
      </c>
      <c r="BQ14" s="13" t="n">
        <v>1008</v>
      </c>
      <c r="BR14" s="13" t="n">
        <v>120</v>
      </c>
      <c r="BS14" s="13" t="n">
        <v>3267</v>
      </c>
      <c r="BT14" s="13" t="n">
        <v>1419</v>
      </c>
      <c r="BU14" s="13" t="n">
        <v>867</v>
      </c>
      <c r="BV14" s="13" t="n">
        <v>603</v>
      </c>
      <c r="BW14" s="13" t="n">
        <v>1570</v>
      </c>
      <c r="BX14" s="13" t="n">
        <v>1533</v>
      </c>
      <c r="BY14" s="13" t="n">
        <v>3120</v>
      </c>
      <c r="BZ14" s="13" t="n">
        <v>621</v>
      </c>
      <c r="CA14" s="13" t="n">
        <v>657</v>
      </c>
      <c r="CB14" s="13" t="n">
        <v>1323</v>
      </c>
      <c r="CC14" s="13" t="n">
        <v>1071</v>
      </c>
      <c r="CD14" s="13" t="n">
        <v>1630</v>
      </c>
      <c r="CE14" s="13" t="n">
        <v>586</v>
      </c>
      <c r="CF14" s="13" t="n">
        <v>1740</v>
      </c>
      <c r="CG14" s="13" t="n">
        <v>3732</v>
      </c>
      <c r="CH14" s="13" t="n">
        <v>797</v>
      </c>
      <c r="CI14" s="13" t="n">
        <v>480</v>
      </c>
      <c r="CJ14" s="13" t="n">
        <v>38</v>
      </c>
      <c r="CK14" s="13" t="n">
        <v>1855</v>
      </c>
      <c r="CL14" s="13" t="n">
        <v>1443</v>
      </c>
      <c r="CM14" s="13" t="n">
        <v>379</v>
      </c>
      <c r="CN14" s="13" t="n">
        <v>4319</v>
      </c>
      <c r="CO14" s="13" t="n">
        <v>169</v>
      </c>
      <c r="CP14" s="13" t="n">
        <v>110</v>
      </c>
      <c r="CQ14" s="14" t="n">
        <f aca="false">SUM(BO14:CP14)</f>
        <v>35251</v>
      </c>
      <c r="CR14" s="68" t="n">
        <f aca="false">CQ14/$CQ$17</f>
        <v>0.998951484924053</v>
      </c>
      <c r="CT14" s="47" t="s">
        <v>103</v>
      </c>
      <c r="CU14" s="13" t="n">
        <v>50</v>
      </c>
      <c r="CV14" s="13" t="n">
        <v>123</v>
      </c>
      <c r="CW14" s="13" t="n">
        <v>195</v>
      </c>
      <c r="CX14" s="13" t="n">
        <v>15</v>
      </c>
      <c r="CY14" s="13" t="n">
        <v>851</v>
      </c>
      <c r="CZ14" s="13" t="n">
        <v>312</v>
      </c>
      <c r="DA14" s="13" t="n">
        <v>203</v>
      </c>
      <c r="DB14" s="13" t="n">
        <v>158</v>
      </c>
      <c r="DC14" s="13" t="n">
        <v>335</v>
      </c>
      <c r="DD14" s="13" t="n">
        <v>275</v>
      </c>
      <c r="DE14" s="13" t="n">
        <v>631</v>
      </c>
      <c r="DF14" s="13" t="n">
        <v>157</v>
      </c>
      <c r="DG14" s="13" t="n">
        <v>165</v>
      </c>
      <c r="DH14" s="13" t="n">
        <v>273</v>
      </c>
      <c r="DI14" s="13" t="n">
        <v>236</v>
      </c>
      <c r="DJ14" s="13" t="n">
        <v>358</v>
      </c>
      <c r="DK14" s="13" t="n">
        <v>92</v>
      </c>
      <c r="DL14" s="13" t="n">
        <v>389</v>
      </c>
      <c r="DM14" s="13" t="n">
        <v>787</v>
      </c>
      <c r="DN14" s="13" t="n">
        <v>211</v>
      </c>
      <c r="DO14" s="13" t="n">
        <v>72</v>
      </c>
      <c r="DP14" s="13" t="n">
        <v>17</v>
      </c>
      <c r="DQ14" s="13" t="n">
        <v>459</v>
      </c>
      <c r="DR14" s="13" t="n">
        <v>362</v>
      </c>
      <c r="DS14" s="13" t="n">
        <v>69</v>
      </c>
      <c r="DT14" s="13" t="n">
        <v>1329</v>
      </c>
      <c r="DU14" s="13" t="n">
        <v>19</v>
      </c>
      <c r="DV14" s="13" t="n">
        <v>14</v>
      </c>
      <c r="DW14" s="14" t="n">
        <f aca="false">SUM(CU14:DV14)</f>
        <v>8157</v>
      </c>
      <c r="DX14" s="68" t="n">
        <f aca="false">DW14/$DW$17</f>
        <v>0.998408812729498</v>
      </c>
    </row>
    <row collapsed="false" customFormat="false" customHeight="false" hidden="false" ht="14.75" outlineLevel="0" r="15">
      <c r="B15" s="47" t="s">
        <v>114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4" t="n">
        <f aca="false">SUM(C15:AD15)</f>
        <v>0</v>
      </c>
      <c r="AF15" s="63" t="n">
        <f aca="false">AE15/$AE$17</f>
        <v>0</v>
      </c>
      <c r="AH15" s="47" t="s">
        <v>114</v>
      </c>
      <c r="AI15" s="13"/>
      <c r="AJ15" s="13"/>
      <c r="AK15" s="13"/>
      <c r="AL15" s="13"/>
      <c r="AM15" s="13"/>
      <c r="AN15" s="13"/>
      <c r="AO15" s="13" t="n">
        <v>1</v>
      </c>
      <c r="AP15" s="13"/>
      <c r="AQ15" s="13"/>
      <c r="AR15" s="13"/>
      <c r="AS15" s="13"/>
      <c r="AT15" s="13"/>
      <c r="AU15" s="13" t="n">
        <v>2</v>
      </c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4" t="n">
        <f aca="false">SUM(AI15:BJ15)</f>
        <v>3</v>
      </c>
      <c r="BL15" s="63" t="n">
        <f aca="false">BK15/$BK$17</f>
        <v>7.22804481387785E-005</v>
      </c>
      <c r="BN15" s="47" t="s">
        <v>114</v>
      </c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 t="n">
        <v>1</v>
      </c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4" t="n">
        <f aca="false">SUM(BO15:CP15)</f>
        <v>1</v>
      </c>
      <c r="CR15" s="68" t="n">
        <f aca="false">CQ15/$CQ$17</f>
        <v>2.83382452958513E-005</v>
      </c>
      <c r="CT15" s="47" t="s">
        <v>114</v>
      </c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 t="n">
        <v>1</v>
      </c>
      <c r="DK15" s="13"/>
      <c r="DL15" s="13"/>
      <c r="DM15" s="13"/>
      <c r="DN15" s="13"/>
      <c r="DO15" s="13"/>
      <c r="DP15" s="13"/>
      <c r="DQ15" s="13"/>
      <c r="DR15" s="13"/>
      <c r="DS15" s="13"/>
      <c r="DT15" s="13" t="n">
        <v>3</v>
      </c>
      <c r="DU15" s="13"/>
      <c r="DV15" s="13"/>
      <c r="DW15" s="14" t="n">
        <f aca="false">SUM(CU15:DV15)</f>
        <v>4</v>
      </c>
      <c r="DX15" s="68" t="n">
        <f aca="false">DW15/$DW$17</f>
        <v>0.000489596083231334</v>
      </c>
    </row>
    <row collapsed="false" customFormat="false" customHeight="false" hidden="false" ht="14.75" outlineLevel="0" r="16">
      <c r="B16" s="47" t="s">
        <v>116</v>
      </c>
      <c r="C16" s="13"/>
      <c r="D16" s="13"/>
      <c r="E16" s="13"/>
      <c r="F16" s="13"/>
      <c r="G16" s="13"/>
      <c r="H16" s="13"/>
      <c r="I16" s="13"/>
      <c r="J16" s="13" t="n">
        <v>1</v>
      </c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4" t="n">
        <f aca="false">SUM(C16:AD16)</f>
        <v>1</v>
      </c>
      <c r="AF16" s="63" t="n">
        <f aca="false">AE16/$AE$17</f>
        <v>9.60707080411183E-005</v>
      </c>
      <c r="AH16" s="47" t="s">
        <v>116</v>
      </c>
      <c r="AI16" s="13"/>
      <c r="AJ16" s="13"/>
      <c r="AK16" s="13"/>
      <c r="AL16" s="13"/>
      <c r="AM16" s="13"/>
      <c r="AN16" s="13" t="n">
        <v>6</v>
      </c>
      <c r="AO16" s="13"/>
      <c r="AP16" s="13"/>
      <c r="AQ16" s="13"/>
      <c r="AR16" s="13"/>
      <c r="AS16" s="13"/>
      <c r="AT16" s="13"/>
      <c r="AU16" s="13" t="n">
        <v>4</v>
      </c>
      <c r="AV16" s="13"/>
      <c r="AW16" s="13" t="n">
        <v>1</v>
      </c>
      <c r="AX16" s="13"/>
      <c r="AY16" s="13"/>
      <c r="AZ16" s="13" t="n">
        <v>1</v>
      </c>
      <c r="BA16" s="13"/>
      <c r="BB16" s="13"/>
      <c r="BC16" s="13"/>
      <c r="BD16" s="13"/>
      <c r="BE16" s="13"/>
      <c r="BF16" s="13"/>
      <c r="BG16" s="13"/>
      <c r="BH16" s="13" t="n">
        <v>1</v>
      </c>
      <c r="BI16" s="13"/>
      <c r="BJ16" s="13"/>
      <c r="BK16" s="14" t="n">
        <f aca="false">SUM(AI16:BJ16)</f>
        <v>13</v>
      </c>
      <c r="BL16" s="63" t="n">
        <f aca="false">BK16/$BK$17</f>
        <v>0.00031321527526804</v>
      </c>
      <c r="BN16" s="47" t="s">
        <v>116</v>
      </c>
      <c r="BO16" s="13"/>
      <c r="BP16" s="13"/>
      <c r="BQ16" s="13"/>
      <c r="BR16" s="13"/>
      <c r="BS16" s="13"/>
      <c r="BT16" s="13" t="n">
        <v>1</v>
      </c>
      <c r="BU16" s="13"/>
      <c r="BV16" s="13" t="n">
        <v>1</v>
      </c>
      <c r="BW16" s="13"/>
      <c r="BX16" s="13"/>
      <c r="BY16" s="13" t="n">
        <v>1</v>
      </c>
      <c r="BZ16" s="13"/>
      <c r="CA16" s="13"/>
      <c r="CB16" s="13"/>
      <c r="CC16" s="13" t="n">
        <v>1</v>
      </c>
      <c r="CD16" s="13"/>
      <c r="CE16" s="13"/>
      <c r="CF16" s="13" t="n">
        <v>2</v>
      </c>
      <c r="CG16" s="13"/>
      <c r="CH16" s="13"/>
      <c r="CI16" s="13"/>
      <c r="CJ16" s="13"/>
      <c r="CK16" s="13" t="n">
        <v>1</v>
      </c>
      <c r="CL16" s="13"/>
      <c r="CM16" s="13"/>
      <c r="CN16" s="13"/>
      <c r="CO16" s="13"/>
      <c r="CP16" s="13"/>
      <c r="CQ16" s="14" t="n">
        <f aca="false">SUM(BO16:CP16)</f>
        <v>7</v>
      </c>
      <c r="CR16" s="68" t="n">
        <f aca="false">CQ16/$CQ$17</f>
        <v>0.000198367717070959</v>
      </c>
      <c r="CT16" s="47" t="s">
        <v>116</v>
      </c>
      <c r="CU16" s="13"/>
      <c r="CV16" s="13"/>
      <c r="CW16" s="13"/>
      <c r="CX16" s="13"/>
      <c r="CY16" s="13"/>
      <c r="CZ16" s="13" t="n">
        <v>1</v>
      </c>
      <c r="DA16" s="13"/>
      <c r="DB16" s="13"/>
      <c r="DC16" s="13" t="n">
        <v>1</v>
      </c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4" t="n">
        <f aca="false">SUM(CU16:DV16)</f>
        <v>2</v>
      </c>
      <c r="DX16" s="68" t="n">
        <f aca="false">DW16/$DW$17</f>
        <v>0.000244798041615667</v>
      </c>
    </row>
    <row collapsed="false" customFormat="false" customHeight="false" hidden="false" ht="14.75" outlineLevel="0" r="17">
      <c r="B17" s="48" t="s">
        <v>104</v>
      </c>
      <c r="C17" s="17" t="n">
        <f aca="false">SUM(C12:C16)</f>
        <v>58</v>
      </c>
      <c r="D17" s="17" t="n">
        <f aca="false">SUM(D12:D16)</f>
        <v>200</v>
      </c>
      <c r="E17" s="17" t="n">
        <f aca="false">SUM(E12:E16)</f>
        <v>358</v>
      </c>
      <c r="F17" s="17" t="n">
        <f aca="false">SUM(F12:F16)</f>
        <v>26</v>
      </c>
      <c r="G17" s="17" t="n">
        <f aca="false">SUM(G12:G16)</f>
        <v>1286</v>
      </c>
      <c r="H17" s="17" t="n">
        <f aca="false">SUM(H12:H16)</f>
        <v>417</v>
      </c>
      <c r="I17" s="17" t="n">
        <f aca="false">SUM(I12:I16)</f>
        <v>235</v>
      </c>
      <c r="J17" s="17" t="n">
        <f aca="false">SUM(J12:J16)</f>
        <v>202</v>
      </c>
      <c r="K17" s="17" t="n">
        <f aca="false">SUM(K12:K16)</f>
        <v>304</v>
      </c>
      <c r="L17" s="17" t="n">
        <f aca="false">SUM(L12:L16)</f>
        <v>608</v>
      </c>
      <c r="M17" s="17" t="n">
        <f aca="false">SUM(M12:M16)</f>
        <v>786</v>
      </c>
      <c r="N17" s="17" t="n">
        <f aca="false">SUM(N12:N16)</f>
        <v>194</v>
      </c>
      <c r="O17" s="17" t="n">
        <f aca="false">SUM(O12:O16)</f>
        <v>194</v>
      </c>
      <c r="P17" s="17" t="n">
        <f aca="false">SUM(P12:P16)</f>
        <v>376</v>
      </c>
      <c r="Q17" s="17" t="n">
        <f aca="false">SUM(Q12:Q16)</f>
        <v>415</v>
      </c>
      <c r="R17" s="17" t="n">
        <f aca="false">SUM(R12:R16)</f>
        <v>523</v>
      </c>
      <c r="S17" s="17" t="n">
        <f aca="false">SUM(S12:S16)</f>
        <v>184</v>
      </c>
      <c r="T17" s="17" t="n">
        <f aca="false">SUM(T12:T16)</f>
        <v>521</v>
      </c>
      <c r="U17" s="17" t="n">
        <f aca="false">SUM(U12:U16)</f>
        <v>1060</v>
      </c>
      <c r="V17" s="17" t="n">
        <f aca="false">SUM(V12:V16)</f>
        <v>269</v>
      </c>
      <c r="W17" s="17" t="n">
        <f aca="false">SUM(W12:W16)</f>
        <v>163</v>
      </c>
      <c r="X17" s="17" t="n">
        <f aca="false">SUM(X12:X16)</f>
        <v>22</v>
      </c>
      <c r="Y17" s="17" t="n">
        <f aca="false">SUM(Y12:Y16)</f>
        <v>519</v>
      </c>
      <c r="Z17" s="17" t="n">
        <f aca="false">SUM(Z12:Z16)</f>
        <v>298</v>
      </c>
      <c r="AA17" s="17" t="n">
        <f aca="false">SUM(AA12:AA16)</f>
        <v>96</v>
      </c>
      <c r="AB17" s="17" t="n">
        <f aca="false">SUM(AB12:AB16)</f>
        <v>1017</v>
      </c>
      <c r="AC17" s="17" t="n">
        <f aca="false">SUM(AC12:AC16)</f>
        <v>78</v>
      </c>
      <c r="AD17" s="17" t="n">
        <f aca="false">SUM(AD12:AD16)</f>
        <v>0</v>
      </c>
      <c r="AE17" s="17" t="n">
        <f aca="false">SUM(AE12:AE16)</f>
        <v>10409</v>
      </c>
      <c r="AF17" s="18" t="inlineStr">
        <f aca="false">SUM(AF12:AF16)</f>
        <is>
          <t/>
        </is>
      </c>
      <c r="AH17" s="48" t="s">
        <v>104</v>
      </c>
      <c r="AI17" s="17" t="n">
        <f aca="false">SUM(AI12:AI16)</f>
        <v>319</v>
      </c>
      <c r="AJ17" s="17" t="n">
        <f aca="false">SUM(AJ12:AJ16)</f>
        <v>771</v>
      </c>
      <c r="AK17" s="17" t="n">
        <f aca="false">SUM(AK12:AK16)</f>
        <v>1220</v>
      </c>
      <c r="AL17" s="17" t="n">
        <f aca="false">SUM(AL12:AL16)</f>
        <v>107</v>
      </c>
      <c r="AM17" s="17" t="n">
        <f aca="false">SUM(AM12:AM16)</f>
        <v>4725</v>
      </c>
      <c r="AN17" s="17" t="n">
        <f aca="false">SUM(AN12:AN16)</f>
        <v>2024</v>
      </c>
      <c r="AO17" s="17" t="n">
        <f aca="false">SUM(AO12:AO16)</f>
        <v>1628</v>
      </c>
      <c r="AP17" s="17" t="n">
        <f aca="false">SUM(AP12:AP16)</f>
        <v>683</v>
      </c>
      <c r="AQ17" s="17" t="n">
        <f aca="false">SUM(AQ12:AQ16)</f>
        <v>1718</v>
      </c>
      <c r="AR17" s="17" t="n">
        <f aca="false">SUM(AR12:AR16)</f>
        <v>2088</v>
      </c>
      <c r="AS17" s="17" t="n">
        <f aca="false">SUM(AS12:AS16)</f>
        <v>3592</v>
      </c>
      <c r="AT17" s="17" t="n">
        <f aca="false">SUM(AT12:AT16)</f>
        <v>822</v>
      </c>
      <c r="AU17" s="17" t="n">
        <f aca="false">SUM(AU12:AU16)</f>
        <v>704</v>
      </c>
      <c r="AV17" s="17" t="n">
        <f aca="false">SUM(AV12:AV16)</f>
        <v>1498</v>
      </c>
      <c r="AW17" s="17" t="n">
        <f aca="false">SUM(AW12:AW16)</f>
        <v>900</v>
      </c>
      <c r="AX17" s="17" t="n">
        <f aca="false">SUM(AX12:AX16)</f>
        <v>2447</v>
      </c>
      <c r="AY17" s="17" t="n">
        <f aca="false">SUM(AY12:AY16)</f>
        <v>703</v>
      </c>
      <c r="AZ17" s="17" t="n">
        <f aca="false">SUM(AZ12:AZ16)</f>
        <v>1842</v>
      </c>
      <c r="BA17" s="17" t="n">
        <f aca="false">SUM(BA12:BA16)</f>
        <v>4067</v>
      </c>
      <c r="BB17" s="17" t="n">
        <f aca="false">SUM(BB12:BB16)</f>
        <v>1168</v>
      </c>
      <c r="BC17" s="17" t="n">
        <f aca="false">SUM(BC12:BC16)</f>
        <v>525</v>
      </c>
      <c r="BD17" s="17" t="n">
        <f aca="false">SUM(BD12:BD16)</f>
        <v>57</v>
      </c>
      <c r="BE17" s="17" t="n">
        <f aca="false">SUM(BE12:BE16)</f>
        <v>1953</v>
      </c>
      <c r="BF17" s="17" t="n">
        <f aca="false">SUM(BF12:BF16)</f>
        <v>1096</v>
      </c>
      <c r="BG17" s="17" t="n">
        <f aca="false">SUM(BG12:BG16)</f>
        <v>410</v>
      </c>
      <c r="BH17" s="17" t="n">
        <f aca="false">SUM(BH12:BH16)</f>
        <v>4189</v>
      </c>
      <c r="BI17" s="17" t="n">
        <f aca="false">SUM(BI12:BI16)</f>
        <v>196</v>
      </c>
      <c r="BJ17" s="17" t="n">
        <f aca="false">SUM(BJ12:BJ16)</f>
        <v>53</v>
      </c>
      <c r="BK17" s="17" t="n">
        <f aca="false">SUM(BK12:BK16)</f>
        <v>41505</v>
      </c>
      <c r="BL17" s="18" t="inlineStr">
        <f aca="false">SUM(BL12:BL16)</f>
        <is>
          <t/>
        </is>
      </c>
      <c r="BN17" s="48" t="s">
        <v>104</v>
      </c>
      <c r="BO17" s="17" t="n">
        <f aca="false">SUM(BO11:BO16)</f>
        <v>232</v>
      </c>
      <c r="BP17" s="17" t="n">
        <f aca="false">SUM(BP11:BP16)</f>
        <v>562</v>
      </c>
      <c r="BQ17" s="17" t="n">
        <f aca="false">SUM(BQ11:BQ16)</f>
        <v>1013</v>
      </c>
      <c r="BR17" s="17" t="n">
        <f aca="false">SUM(BR11:BR16)</f>
        <v>120</v>
      </c>
      <c r="BS17" s="17" t="n">
        <f aca="false">SUM(BS11:BS16)</f>
        <v>3267</v>
      </c>
      <c r="BT17" s="17" t="n">
        <f aca="false">SUM(BT11:BT16)</f>
        <v>1422</v>
      </c>
      <c r="BU17" s="17" t="n">
        <f aca="false">SUM(BU11:BU16)</f>
        <v>869</v>
      </c>
      <c r="BV17" s="17" t="n">
        <f aca="false">SUM(BV11:BV16)</f>
        <v>606</v>
      </c>
      <c r="BW17" s="17" t="n">
        <f aca="false">SUM(BW11:BW16)</f>
        <v>1571</v>
      </c>
      <c r="BX17" s="17" t="n">
        <f aca="false">SUM(BX11:BX16)</f>
        <v>1533</v>
      </c>
      <c r="BY17" s="17" t="n">
        <f aca="false">SUM(BY11:BY16)</f>
        <v>3122</v>
      </c>
      <c r="BZ17" s="17" t="n">
        <f aca="false">SUM(BZ11:BZ16)</f>
        <v>621</v>
      </c>
      <c r="CA17" s="17" t="n">
        <f aca="false">SUM(CA11:CA16)</f>
        <v>658</v>
      </c>
      <c r="CB17" s="17" t="n">
        <f aca="false">SUM(CB11:CB16)</f>
        <v>1324</v>
      </c>
      <c r="CC17" s="17" t="n">
        <f aca="false">SUM(CC11:CC16)</f>
        <v>1072</v>
      </c>
      <c r="CD17" s="17" t="n">
        <f aca="false">SUM(CD11:CD16)</f>
        <v>1631</v>
      </c>
      <c r="CE17" s="17" t="n">
        <f aca="false">SUM(CE11:CE16)</f>
        <v>587</v>
      </c>
      <c r="CF17" s="17" t="n">
        <f aca="false">SUM(CF11:CF16)</f>
        <v>1744</v>
      </c>
      <c r="CG17" s="17" t="n">
        <f aca="false">SUM(CG11:CG16)</f>
        <v>3733</v>
      </c>
      <c r="CH17" s="17" t="n">
        <f aca="false">SUM(CH11:CH16)</f>
        <v>799</v>
      </c>
      <c r="CI17" s="17" t="n">
        <f aca="false">SUM(CI11:CI16)</f>
        <v>480</v>
      </c>
      <c r="CJ17" s="17" t="n">
        <f aca="false">SUM(CJ11:CJ16)</f>
        <v>38</v>
      </c>
      <c r="CK17" s="17" t="n">
        <f aca="false">SUM(CK11:CK16)</f>
        <v>1856</v>
      </c>
      <c r="CL17" s="17" t="n">
        <f aca="false">SUM(CL11:CL16)</f>
        <v>1445</v>
      </c>
      <c r="CM17" s="17" t="n">
        <f aca="false">SUM(CM11:CM16)</f>
        <v>380</v>
      </c>
      <c r="CN17" s="17" t="n">
        <f aca="false">SUM(CN11:CN16)</f>
        <v>4323</v>
      </c>
      <c r="CO17" s="17" t="n">
        <f aca="false">SUM(CO11:CO16)</f>
        <v>170</v>
      </c>
      <c r="CP17" s="17" t="n">
        <f aca="false">SUM(CP11:CP16)</f>
        <v>110</v>
      </c>
      <c r="CQ17" s="17" t="n">
        <f aca="false">SUM(CQ11:CQ16)</f>
        <v>35288</v>
      </c>
      <c r="CR17" s="18" t="inlineStr">
        <f aca="false">SUM(CR11:CR16)</f>
        <is>
          <t/>
        </is>
      </c>
      <c r="CT17" s="48" t="s">
        <v>104</v>
      </c>
      <c r="CU17" s="17" t="n">
        <f aca="false">SUM(CU11:CU16)</f>
        <v>50</v>
      </c>
      <c r="CV17" s="17" t="n">
        <f aca="false">SUM(CV11:CV16)</f>
        <v>123</v>
      </c>
      <c r="CW17" s="17" t="n">
        <f aca="false">SUM(CW11:CW16)</f>
        <v>195</v>
      </c>
      <c r="CX17" s="17" t="n">
        <f aca="false">SUM(CX11:CX16)</f>
        <v>15</v>
      </c>
      <c r="CY17" s="17" t="n">
        <f aca="false">SUM(CY11:CY16)</f>
        <v>853</v>
      </c>
      <c r="CZ17" s="17" t="n">
        <f aca="false">SUM(CZ11:CZ16)</f>
        <v>313</v>
      </c>
      <c r="DA17" s="17" t="n">
        <f aca="false">SUM(DA11:DA16)</f>
        <v>203</v>
      </c>
      <c r="DB17" s="17" t="n">
        <f aca="false">SUM(DB11:DB16)</f>
        <v>158</v>
      </c>
      <c r="DC17" s="17" t="n">
        <f aca="false">SUM(DC11:DC16)</f>
        <v>336</v>
      </c>
      <c r="DD17" s="17" t="n">
        <f aca="false">SUM(DD11:DD16)</f>
        <v>275</v>
      </c>
      <c r="DE17" s="17" t="n">
        <f aca="false">SUM(DE11:DE16)</f>
        <v>633</v>
      </c>
      <c r="DF17" s="17" t="n">
        <f aca="false">SUM(DF11:DF16)</f>
        <v>157</v>
      </c>
      <c r="DG17" s="17" t="n">
        <f aca="false">SUM(DG11:DG16)</f>
        <v>165</v>
      </c>
      <c r="DH17" s="17" t="n">
        <f aca="false">SUM(DH11:DH16)</f>
        <v>273</v>
      </c>
      <c r="DI17" s="17" t="n">
        <f aca="false">SUM(DI11:DI16)</f>
        <v>236</v>
      </c>
      <c r="DJ17" s="17" t="n">
        <f aca="false">SUM(DJ11:DJ16)</f>
        <v>359</v>
      </c>
      <c r="DK17" s="17" t="n">
        <f aca="false">SUM(DK11:DK16)</f>
        <v>92</v>
      </c>
      <c r="DL17" s="17" t="n">
        <f aca="false">SUM(DL11:DL16)</f>
        <v>389</v>
      </c>
      <c r="DM17" s="17" t="n">
        <f aca="false">SUM(DM11:DM16)</f>
        <v>787</v>
      </c>
      <c r="DN17" s="17" t="n">
        <f aca="false">SUM(DN11:DN16)</f>
        <v>212</v>
      </c>
      <c r="DO17" s="17" t="n">
        <f aca="false">SUM(DO11:DO16)</f>
        <v>72</v>
      </c>
      <c r="DP17" s="17" t="n">
        <f aca="false">SUM(DP11:DP16)</f>
        <v>17</v>
      </c>
      <c r="DQ17" s="17" t="n">
        <f aca="false">SUM(DQ11:DQ16)</f>
        <v>459</v>
      </c>
      <c r="DR17" s="17" t="n">
        <f aca="false">SUM(DR11:DR16)</f>
        <v>362</v>
      </c>
      <c r="DS17" s="17" t="n">
        <f aca="false">SUM(DS11:DS16)</f>
        <v>69</v>
      </c>
      <c r="DT17" s="17" t="n">
        <f aca="false">SUM(DT11:DT16)</f>
        <v>1334</v>
      </c>
      <c r="DU17" s="17" t="n">
        <f aca="false">SUM(DU11:DU16)</f>
        <v>19</v>
      </c>
      <c r="DV17" s="17" t="n">
        <f aca="false">SUM(DV11:DV16)</f>
        <v>14</v>
      </c>
      <c r="DW17" s="17" t="n">
        <f aca="false">SUM(DW11:DW16)</f>
        <v>8170</v>
      </c>
      <c r="DX17" s="68" t="inlineStr">
        <f aca="false">SUM(DX11:DX16)</f>
        <is>
          <t/>
        </is>
      </c>
    </row>
    <row collapsed="false" customFormat="true" customHeight="true" hidden="false" ht="15.75" outlineLevel="0" r="18" s="20">
      <c r="B18" s="69" t="s">
        <v>117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BK18" s="70"/>
      <c r="BL18" s="70"/>
      <c r="CQ18" s="70"/>
      <c r="CR18" s="70"/>
      <c r="DW18" s="70"/>
      <c r="DX18" s="70"/>
    </row>
    <row collapsed="false" customFormat="false" customHeight="false" hidden="false" ht="14.75" outlineLevel="0" r="19">
      <c r="B19" s="46" t="s">
        <v>118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H19" s="46" t="s">
        <v>119</v>
      </c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N19" s="46" t="s">
        <v>120</v>
      </c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T19" s="46" t="s">
        <v>121</v>
      </c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6"/>
      <c r="DK19" s="46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6"/>
      <c r="DW19" s="46"/>
      <c r="DX19" s="46"/>
    </row>
    <row collapsed="false" customFormat="false" customHeight="false" hidden="false" ht="14.75" outlineLevel="0" r="20">
      <c r="B20" s="10" t="s">
        <v>122</v>
      </c>
      <c r="C20" s="11" t="s">
        <v>21</v>
      </c>
      <c r="D20" s="11" t="s">
        <v>22</v>
      </c>
      <c r="E20" s="11" t="s">
        <v>23</v>
      </c>
      <c r="F20" s="11" t="s">
        <v>24</v>
      </c>
      <c r="G20" s="11" t="s">
        <v>25</v>
      </c>
      <c r="H20" s="11" t="s">
        <v>26</v>
      </c>
      <c r="I20" s="11" t="s">
        <v>27</v>
      </c>
      <c r="J20" s="11" t="s">
        <v>28</v>
      </c>
      <c r="K20" s="11" t="s">
        <v>29</v>
      </c>
      <c r="L20" s="11" t="s">
        <v>30</v>
      </c>
      <c r="M20" s="11" t="s">
        <v>31</v>
      </c>
      <c r="N20" s="11" t="s">
        <v>32</v>
      </c>
      <c r="O20" s="11" t="s">
        <v>33</v>
      </c>
      <c r="P20" s="11" t="s">
        <v>34</v>
      </c>
      <c r="Q20" s="11" t="s">
        <v>35</v>
      </c>
      <c r="R20" s="11" t="s">
        <v>36</v>
      </c>
      <c r="S20" s="11" t="s">
        <v>37</v>
      </c>
      <c r="T20" s="11" t="s">
        <v>38</v>
      </c>
      <c r="U20" s="11" t="s">
        <v>39</v>
      </c>
      <c r="V20" s="11" t="s">
        <v>40</v>
      </c>
      <c r="W20" s="11" t="s">
        <v>41</v>
      </c>
      <c r="X20" s="11" t="s">
        <v>42</v>
      </c>
      <c r="Y20" s="11" t="s">
        <v>43</v>
      </c>
      <c r="Z20" s="11" t="s">
        <v>44</v>
      </c>
      <c r="AA20" s="11" t="s">
        <v>45</v>
      </c>
      <c r="AB20" s="11" t="s">
        <v>46</v>
      </c>
      <c r="AC20" s="11" t="s">
        <v>47</v>
      </c>
      <c r="AD20" s="11" t="s">
        <v>48</v>
      </c>
      <c r="AE20" s="11" t="s">
        <v>19</v>
      </c>
      <c r="AF20" s="12" t="s">
        <v>20</v>
      </c>
      <c r="AH20" s="10" t="s">
        <v>122</v>
      </c>
      <c r="AI20" s="11" t="s">
        <v>21</v>
      </c>
      <c r="AJ20" s="11" t="s">
        <v>22</v>
      </c>
      <c r="AK20" s="11" t="s">
        <v>23</v>
      </c>
      <c r="AL20" s="11" t="s">
        <v>24</v>
      </c>
      <c r="AM20" s="11" t="s">
        <v>25</v>
      </c>
      <c r="AN20" s="11" t="s">
        <v>26</v>
      </c>
      <c r="AO20" s="11" t="s">
        <v>27</v>
      </c>
      <c r="AP20" s="11" t="s">
        <v>28</v>
      </c>
      <c r="AQ20" s="11" t="s">
        <v>29</v>
      </c>
      <c r="AR20" s="11" t="s">
        <v>30</v>
      </c>
      <c r="AS20" s="11" t="s">
        <v>31</v>
      </c>
      <c r="AT20" s="11" t="s">
        <v>32</v>
      </c>
      <c r="AU20" s="11" t="s">
        <v>33</v>
      </c>
      <c r="AV20" s="11" t="s">
        <v>34</v>
      </c>
      <c r="AW20" s="11" t="s">
        <v>35</v>
      </c>
      <c r="AX20" s="11" t="s">
        <v>36</v>
      </c>
      <c r="AY20" s="11" t="s">
        <v>37</v>
      </c>
      <c r="AZ20" s="11" t="s">
        <v>38</v>
      </c>
      <c r="BA20" s="11" t="s">
        <v>39</v>
      </c>
      <c r="BB20" s="11" t="s">
        <v>40</v>
      </c>
      <c r="BC20" s="11" t="s">
        <v>41</v>
      </c>
      <c r="BD20" s="11" t="s">
        <v>42</v>
      </c>
      <c r="BE20" s="11" t="s">
        <v>43</v>
      </c>
      <c r="BF20" s="11" t="s">
        <v>44</v>
      </c>
      <c r="BG20" s="11" t="s">
        <v>45</v>
      </c>
      <c r="BH20" s="11" t="s">
        <v>46</v>
      </c>
      <c r="BI20" s="11" t="s">
        <v>47</v>
      </c>
      <c r="BJ20" s="11" t="s">
        <v>48</v>
      </c>
      <c r="BK20" s="11" t="s">
        <v>19</v>
      </c>
      <c r="BL20" s="12" t="s">
        <v>20</v>
      </c>
      <c r="BN20" s="10" t="s">
        <v>122</v>
      </c>
      <c r="BO20" s="11" t="s">
        <v>21</v>
      </c>
      <c r="BP20" s="11" t="s">
        <v>22</v>
      </c>
      <c r="BQ20" s="11" t="s">
        <v>23</v>
      </c>
      <c r="BR20" s="11" t="s">
        <v>24</v>
      </c>
      <c r="BS20" s="11" t="s">
        <v>25</v>
      </c>
      <c r="BT20" s="11" t="s">
        <v>26</v>
      </c>
      <c r="BU20" s="11" t="s">
        <v>27</v>
      </c>
      <c r="BV20" s="11" t="s">
        <v>28</v>
      </c>
      <c r="BW20" s="11" t="s">
        <v>29</v>
      </c>
      <c r="BX20" s="11" t="s">
        <v>30</v>
      </c>
      <c r="BY20" s="11" t="s">
        <v>31</v>
      </c>
      <c r="BZ20" s="11" t="s">
        <v>32</v>
      </c>
      <c r="CA20" s="11" t="s">
        <v>33</v>
      </c>
      <c r="CB20" s="11" t="s">
        <v>34</v>
      </c>
      <c r="CC20" s="11" t="s">
        <v>35</v>
      </c>
      <c r="CD20" s="11" t="s">
        <v>36</v>
      </c>
      <c r="CE20" s="11" t="s">
        <v>37</v>
      </c>
      <c r="CF20" s="11" t="s">
        <v>38</v>
      </c>
      <c r="CG20" s="11" t="s">
        <v>39</v>
      </c>
      <c r="CH20" s="11" t="s">
        <v>40</v>
      </c>
      <c r="CI20" s="11" t="s">
        <v>41</v>
      </c>
      <c r="CJ20" s="11" t="s">
        <v>42</v>
      </c>
      <c r="CK20" s="11" t="s">
        <v>43</v>
      </c>
      <c r="CL20" s="11" t="s">
        <v>44</v>
      </c>
      <c r="CM20" s="11" t="s">
        <v>45</v>
      </c>
      <c r="CN20" s="11" t="s">
        <v>46</v>
      </c>
      <c r="CO20" s="11" t="s">
        <v>47</v>
      </c>
      <c r="CP20" s="11" t="s">
        <v>48</v>
      </c>
      <c r="CQ20" s="11" t="s">
        <v>19</v>
      </c>
      <c r="CR20" s="12" t="s">
        <v>20</v>
      </c>
      <c r="CT20" s="10" t="s">
        <v>122</v>
      </c>
      <c r="CU20" s="11" t="s">
        <v>21</v>
      </c>
      <c r="CV20" s="11" t="s">
        <v>22</v>
      </c>
      <c r="CW20" s="11" t="s">
        <v>23</v>
      </c>
      <c r="CX20" s="11" t="s">
        <v>24</v>
      </c>
      <c r="CY20" s="11" t="s">
        <v>25</v>
      </c>
      <c r="CZ20" s="11" t="s">
        <v>26</v>
      </c>
      <c r="DA20" s="11" t="s">
        <v>27</v>
      </c>
      <c r="DB20" s="11" t="s">
        <v>28</v>
      </c>
      <c r="DC20" s="11" t="s">
        <v>29</v>
      </c>
      <c r="DD20" s="11" t="s">
        <v>30</v>
      </c>
      <c r="DE20" s="11" t="s">
        <v>31</v>
      </c>
      <c r="DF20" s="11" t="s">
        <v>32</v>
      </c>
      <c r="DG20" s="11" t="s">
        <v>33</v>
      </c>
      <c r="DH20" s="11" t="s">
        <v>34</v>
      </c>
      <c r="DI20" s="11" t="s">
        <v>35</v>
      </c>
      <c r="DJ20" s="11" t="s">
        <v>36</v>
      </c>
      <c r="DK20" s="11" t="s">
        <v>37</v>
      </c>
      <c r="DL20" s="11" t="s">
        <v>38</v>
      </c>
      <c r="DM20" s="11" t="s">
        <v>39</v>
      </c>
      <c r="DN20" s="11" t="s">
        <v>40</v>
      </c>
      <c r="DO20" s="11" t="s">
        <v>41</v>
      </c>
      <c r="DP20" s="11" t="s">
        <v>42</v>
      </c>
      <c r="DQ20" s="11" t="s">
        <v>43</v>
      </c>
      <c r="DR20" s="11" t="s">
        <v>44</v>
      </c>
      <c r="DS20" s="11" t="s">
        <v>45</v>
      </c>
      <c r="DT20" s="11" t="s">
        <v>46</v>
      </c>
      <c r="DU20" s="11" t="s">
        <v>47</v>
      </c>
      <c r="DV20" s="11" t="s">
        <v>48</v>
      </c>
      <c r="DW20" s="11" t="s">
        <v>19</v>
      </c>
      <c r="DX20" s="12" t="s">
        <v>20</v>
      </c>
    </row>
    <row collapsed="false" customFormat="false" customHeight="false" hidden="false" ht="14.75" outlineLevel="0" r="21">
      <c r="B21" s="47" t="s">
        <v>123</v>
      </c>
      <c r="C21" s="71" t="n">
        <v>9</v>
      </c>
      <c r="D21" s="71" t="n">
        <v>32</v>
      </c>
      <c r="E21" s="71" t="n">
        <v>52</v>
      </c>
      <c r="F21" s="71" t="n">
        <v>2</v>
      </c>
      <c r="G21" s="71" t="n">
        <v>169</v>
      </c>
      <c r="H21" s="71" t="n">
        <v>50</v>
      </c>
      <c r="I21" s="71" t="n">
        <v>43</v>
      </c>
      <c r="J21" s="71" t="n">
        <v>39</v>
      </c>
      <c r="K21" s="71" t="n">
        <v>38</v>
      </c>
      <c r="L21" s="71" t="n">
        <v>63</v>
      </c>
      <c r="M21" s="71" t="n">
        <v>111</v>
      </c>
      <c r="N21" s="71" t="n">
        <v>22</v>
      </c>
      <c r="O21" s="71" t="n">
        <v>20</v>
      </c>
      <c r="P21" s="71" t="n">
        <v>54</v>
      </c>
      <c r="Q21" s="71" t="n">
        <v>33</v>
      </c>
      <c r="R21" s="71" t="n">
        <v>86</v>
      </c>
      <c r="S21" s="71" t="n">
        <v>19</v>
      </c>
      <c r="T21" s="71" t="n">
        <v>84</v>
      </c>
      <c r="U21" s="71" t="n">
        <v>187</v>
      </c>
      <c r="V21" s="71" t="n">
        <v>35</v>
      </c>
      <c r="W21" s="71" t="n">
        <v>30</v>
      </c>
      <c r="X21" s="71" t="n">
        <v>1</v>
      </c>
      <c r="Y21" s="71" t="n">
        <v>85</v>
      </c>
      <c r="Z21" s="71" t="n">
        <v>55</v>
      </c>
      <c r="AA21" s="71" t="n">
        <v>5</v>
      </c>
      <c r="AB21" s="71" t="n">
        <v>240</v>
      </c>
      <c r="AC21" s="71" t="n">
        <v>7</v>
      </c>
      <c r="AD21" s="71" t="n">
        <v>2</v>
      </c>
      <c r="AE21" s="14" t="n">
        <f aca="false">SUM(C21:AD21)</f>
        <v>1573</v>
      </c>
      <c r="AF21" s="63" t="n">
        <f aca="false">AE21/$AE$29</f>
        <v>0.0550924628747548</v>
      </c>
      <c r="AH21" s="47" t="s">
        <v>123</v>
      </c>
      <c r="AI21" s="13" t="n">
        <v>12</v>
      </c>
      <c r="AJ21" s="13" t="n">
        <v>60</v>
      </c>
      <c r="AK21" s="13" t="n">
        <v>70</v>
      </c>
      <c r="AL21" s="13" t="n">
        <v>4</v>
      </c>
      <c r="AM21" s="13" t="n">
        <v>252</v>
      </c>
      <c r="AN21" s="13" t="n">
        <v>89</v>
      </c>
      <c r="AO21" s="13" t="n">
        <v>128</v>
      </c>
      <c r="AP21" s="13" t="n">
        <v>38</v>
      </c>
      <c r="AQ21" s="13" t="n">
        <v>72</v>
      </c>
      <c r="AR21" s="13" t="n">
        <v>90</v>
      </c>
      <c r="AS21" s="13" t="n">
        <v>166</v>
      </c>
      <c r="AT21" s="13" t="n">
        <v>61</v>
      </c>
      <c r="AU21" s="13" t="n">
        <v>38</v>
      </c>
      <c r="AV21" s="13" t="n">
        <v>58</v>
      </c>
      <c r="AW21" s="13" t="n">
        <v>40</v>
      </c>
      <c r="AX21" s="13" t="n">
        <v>146</v>
      </c>
      <c r="AY21" s="13" t="n">
        <v>40</v>
      </c>
      <c r="AZ21" s="13" t="n">
        <v>94</v>
      </c>
      <c r="BA21" s="13" t="n">
        <v>338</v>
      </c>
      <c r="BB21" s="13" t="n">
        <v>64</v>
      </c>
      <c r="BC21" s="13" t="n">
        <v>32</v>
      </c>
      <c r="BD21" s="13" t="n">
        <v>1</v>
      </c>
      <c r="BE21" s="13" t="n">
        <v>119</v>
      </c>
      <c r="BF21" s="13" t="n">
        <v>56</v>
      </c>
      <c r="BG21" s="13" t="n">
        <v>24</v>
      </c>
      <c r="BH21" s="13" t="n">
        <v>315</v>
      </c>
      <c r="BI21" s="13" t="n">
        <v>3</v>
      </c>
      <c r="BJ21" s="13" t="n">
        <v>3</v>
      </c>
      <c r="BK21" s="14" t="n">
        <f aca="false">SUM(AI21:BJ21)</f>
        <v>2413</v>
      </c>
      <c r="BL21" s="63" t="n">
        <f aca="false">BK21/$BK$29</f>
        <v>0.0581375737862908</v>
      </c>
      <c r="BN21" s="47" t="s">
        <v>123</v>
      </c>
      <c r="BO21" s="13" t="n">
        <v>9</v>
      </c>
      <c r="BP21" s="13" t="n">
        <v>33</v>
      </c>
      <c r="BQ21" s="13" t="n">
        <v>57</v>
      </c>
      <c r="BR21" s="13" t="n">
        <v>6</v>
      </c>
      <c r="BS21" s="13" t="n">
        <v>170</v>
      </c>
      <c r="BT21" s="13" t="n">
        <v>77</v>
      </c>
      <c r="BU21" s="13" t="n">
        <v>84</v>
      </c>
      <c r="BV21" s="13" t="n">
        <v>25</v>
      </c>
      <c r="BW21" s="13" t="n">
        <v>82</v>
      </c>
      <c r="BX21" s="13" t="n">
        <v>69</v>
      </c>
      <c r="BY21" s="13" t="n">
        <v>168</v>
      </c>
      <c r="BZ21" s="13" t="n">
        <v>36</v>
      </c>
      <c r="CA21" s="13" t="n">
        <v>34</v>
      </c>
      <c r="CB21" s="13" t="n">
        <v>45</v>
      </c>
      <c r="CC21" s="13" t="n">
        <v>65</v>
      </c>
      <c r="CD21" s="13" t="n">
        <v>84</v>
      </c>
      <c r="CE21" s="13" t="n">
        <v>28</v>
      </c>
      <c r="CF21" s="13" t="n">
        <v>98</v>
      </c>
      <c r="CG21" s="13" t="n">
        <v>317</v>
      </c>
      <c r="CH21" s="13" t="n">
        <v>56</v>
      </c>
      <c r="CI21" s="13" t="n">
        <v>28</v>
      </c>
      <c r="CJ21" s="13" t="n">
        <v>4</v>
      </c>
      <c r="CK21" s="13" t="n">
        <v>103</v>
      </c>
      <c r="CL21" s="13" t="n">
        <v>88</v>
      </c>
      <c r="CM21" s="13" t="n">
        <v>20</v>
      </c>
      <c r="CN21" s="13" t="n">
        <v>332</v>
      </c>
      <c r="CO21" s="13" t="n">
        <v>7</v>
      </c>
      <c r="CP21" s="13" t="n">
        <v>17</v>
      </c>
      <c r="CQ21" s="14" t="n">
        <f aca="false">SUM(BO21:CP21)</f>
        <v>2142</v>
      </c>
      <c r="CR21" s="68" t="n">
        <f aca="false">CQ21/$CQ$29</f>
        <v>0.0607005214237134</v>
      </c>
      <c r="CT21" s="47" t="s">
        <v>123</v>
      </c>
      <c r="CU21" s="13"/>
      <c r="CV21" s="13" t="n">
        <v>6</v>
      </c>
      <c r="CW21" s="13" t="n">
        <v>8</v>
      </c>
      <c r="CX21" s="13"/>
      <c r="CY21" s="13" t="n">
        <v>47</v>
      </c>
      <c r="CZ21" s="13" t="n">
        <v>31</v>
      </c>
      <c r="DA21" s="13" t="n">
        <v>16</v>
      </c>
      <c r="DB21" s="13" t="n">
        <v>9</v>
      </c>
      <c r="DC21" s="13" t="n">
        <v>24</v>
      </c>
      <c r="DD21" s="13" t="n">
        <v>13</v>
      </c>
      <c r="DE21" s="13" t="n">
        <v>43</v>
      </c>
      <c r="DF21" s="13" t="n">
        <v>10</v>
      </c>
      <c r="DG21" s="13" t="n">
        <v>9</v>
      </c>
      <c r="DH21" s="13" t="n">
        <v>8</v>
      </c>
      <c r="DI21" s="13" t="n">
        <v>8</v>
      </c>
      <c r="DJ21" s="13" t="n">
        <v>22</v>
      </c>
      <c r="DK21" s="13" t="n">
        <v>1</v>
      </c>
      <c r="DL21" s="13" t="n">
        <v>35</v>
      </c>
      <c r="DM21" s="13" t="n">
        <v>58</v>
      </c>
      <c r="DN21" s="13" t="n">
        <v>11</v>
      </c>
      <c r="DO21" s="13" t="n">
        <v>10</v>
      </c>
      <c r="DP21" s="13" t="n">
        <v>1</v>
      </c>
      <c r="DQ21" s="13" t="n">
        <v>37</v>
      </c>
      <c r="DR21" s="13" t="n">
        <v>24</v>
      </c>
      <c r="DS21" s="13" t="n">
        <v>2</v>
      </c>
      <c r="DT21" s="13" t="n">
        <v>138</v>
      </c>
      <c r="DU21" s="13" t="n">
        <v>1</v>
      </c>
      <c r="DV21" s="13"/>
      <c r="DW21" s="14" t="n">
        <f aca="false">SUM(CU21:DV21)</f>
        <v>572</v>
      </c>
      <c r="DX21" s="68" t="n">
        <f aca="false">DW21/$DW$29</f>
        <v>0.0700122399020808</v>
      </c>
    </row>
    <row collapsed="false" customFormat="false" customHeight="false" hidden="false" ht="14.75" outlineLevel="0" r="22">
      <c r="B22" s="47" t="s">
        <v>124</v>
      </c>
      <c r="C22" s="71" t="n">
        <v>10</v>
      </c>
      <c r="D22" s="71" t="n">
        <v>64</v>
      </c>
      <c r="E22" s="71" t="n">
        <v>106</v>
      </c>
      <c r="F22" s="71" t="n">
        <v>7</v>
      </c>
      <c r="G22" s="71" t="n">
        <v>418</v>
      </c>
      <c r="H22" s="71" t="n">
        <v>133</v>
      </c>
      <c r="I22" s="71" t="n">
        <v>108</v>
      </c>
      <c r="J22" s="71" t="n">
        <v>85</v>
      </c>
      <c r="K22" s="71" t="n">
        <v>109</v>
      </c>
      <c r="L22" s="71" t="n">
        <v>172</v>
      </c>
      <c r="M22" s="71" t="n">
        <v>259</v>
      </c>
      <c r="N22" s="71" t="n">
        <v>63</v>
      </c>
      <c r="O22" s="71" t="n">
        <v>34</v>
      </c>
      <c r="P22" s="71" t="n">
        <v>177</v>
      </c>
      <c r="Q22" s="71" t="n">
        <v>83</v>
      </c>
      <c r="R22" s="71" t="n">
        <v>152</v>
      </c>
      <c r="S22" s="71" t="n">
        <v>56</v>
      </c>
      <c r="T22" s="71" t="n">
        <v>211</v>
      </c>
      <c r="U22" s="71" t="n">
        <v>413</v>
      </c>
      <c r="V22" s="71" t="n">
        <v>97</v>
      </c>
      <c r="W22" s="71" t="n">
        <v>47</v>
      </c>
      <c r="X22" s="71" t="n">
        <v>8</v>
      </c>
      <c r="Y22" s="71" t="n">
        <v>186</v>
      </c>
      <c r="Z22" s="71" t="n">
        <v>134</v>
      </c>
      <c r="AA22" s="71" t="n">
        <v>36</v>
      </c>
      <c r="AB22" s="71" t="n">
        <v>489</v>
      </c>
      <c r="AC22" s="71" t="n">
        <v>27</v>
      </c>
      <c r="AD22" s="71" t="n">
        <v>0</v>
      </c>
      <c r="AE22" s="14" t="n">
        <f aca="false">SUM(C22:AD22)</f>
        <v>3684</v>
      </c>
      <c r="AF22" s="63" t="n">
        <f aca="false">AE22/$AE$29</f>
        <v>0.129027738862426</v>
      </c>
      <c r="AH22" s="47" t="s">
        <v>124</v>
      </c>
      <c r="AI22" s="13" t="n">
        <v>24</v>
      </c>
      <c r="AJ22" s="13" t="n">
        <v>86</v>
      </c>
      <c r="AK22" s="13" t="n">
        <v>127</v>
      </c>
      <c r="AL22" s="13" t="n">
        <v>15</v>
      </c>
      <c r="AM22" s="13" t="n">
        <v>550</v>
      </c>
      <c r="AN22" s="13" t="n">
        <v>195</v>
      </c>
      <c r="AO22" s="13" t="n">
        <v>230</v>
      </c>
      <c r="AP22" s="13" t="n">
        <v>90</v>
      </c>
      <c r="AQ22" s="13" t="n">
        <v>185</v>
      </c>
      <c r="AR22" s="13" t="n">
        <v>226</v>
      </c>
      <c r="AS22" s="13" t="n">
        <v>432</v>
      </c>
      <c r="AT22" s="13" t="n">
        <v>109</v>
      </c>
      <c r="AU22" s="13" t="n">
        <v>66</v>
      </c>
      <c r="AV22" s="13" t="n">
        <v>153</v>
      </c>
      <c r="AW22" s="13" t="n">
        <v>73</v>
      </c>
      <c r="AX22" s="13" t="n">
        <v>459</v>
      </c>
      <c r="AY22" s="13" t="n">
        <v>75</v>
      </c>
      <c r="AZ22" s="13" t="n">
        <v>232</v>
      </c>
      <c r="BA22" s="13" t="n">
        <v>642</v>
      </c>
      <c r="BB22" s="13" t="n">
        <v>129</v>
      </c>
      <c r="BC22" s="13" t="n">
        <v>59</v>
      </c>
      <c r="BD22" s="13" t="n">
        <v>6</v>
      </c>
      <c r="BE22" s="13" t="n">
        <v>269</v>
      </c>
      <c r="BF22" s="13" t="n">
        <v>148</v>
      </c>
      <c r="BG22" s="13" t="n">
        <v>39</v>
      </c>
      <c r="BH22" s="13" t="n">
        <v>642</v>
      </c>
      <c r="BI22" s="13" t="n">
        <v>23</v>
      </c>
      <c r="BJ22" s="13" t="n">
        <v>2</v>
      </c>
      <c r="BK22" s="14" t="n">
        <f aca="false">SUM(AI22:BJ22)</f>
        <v>5286</v>
      </c>
      <c r="BL22" s="63" t="n">
        <f aca="false">BK22/$BK$29</f>
        <v>0.127358149620528</v>
      </c>
      <c r="BN22" s="47" t="s">
        <v>124</v>
      </c>
      <c r="BO22" s="13" t="n">
        <v>17</v>
      </c>
      <c r="BP22" s="13" t="n">
        <v>66</v>
      </c>
      <c r="BQ22" s="13" t="n">
        <v>147</v>
      </c>
      <c r="BR22" s="13" t="n">
        <v>10</v>
      </c>
      <c r="BS22" s="13" t="n">
        <v>424</v>
      </c>
      <c r="BT22" s="13" t="n">
        <v>194</v>
      </c>
      <c r="BU22" s="13" t="n">
        <v>160</v>
      </c>
      <c r="BV22" s="13" t="n">
        <v>120</v>
      </c>
      <c r="BW22" s="13" t="n">
        <v>203</v>
      </c>
      <c r="BX22" s="13" t="n">
        <v>158</v>
      </c>
      <c r="BY22" s="13" t="n">
        <v>403</v>
      </c>
      <c r="BZ22" s="13" t="n">
        <v>100</v>
      </c>
      <c r="CA22" s="13" t="n">
        <v>67</v>
      </c>
      <c r="CB22" s="13" t="n">
        <v>125</v>
      </c>
      <c r="CC22" s="13" t="n">
        <v>109</v>
      </c>
      <c r="CD22" s="13" t="n">
        <v>238</v>
      </c>
      <c r="CE22" s="13" t="n">
        <v>72</v>
      </c>
      <c r="CF22" s="13" t="n">
        <v>234</v>
      </c>
      <c r="CG22" s="13" t="n">
        <v>502</v>
      </c>
      <c r="CH22" s="13" t="n">
        <v>103</v>
      </c>
      <c r="CI22" s="13" t="n">
        <v>50</v>
      </c>
      <c r="CJ22" s="13" t="n">
        <v>5</v>
      </c>
      <c r="CK22" s="13" t="n">
        <v>247</v>
      </c>
      <c r="CL22" s="13" t="n">
        <v>187</v>
      </c>
      <c r="CM22" s="13" t="n">
        <v>58</v>
      </c>
      <c r="CN22" s="13" t="n">
        <v>775</v>
      </c>
      <c r="CO22" s="13" t="n">
        <v>14</v>
      </c>
      <c r="CP22" s="13" t="n">
        <v>4</v>
      </c>
      <c r="CQ22" s="14" t="n">
        <f aca="false">SUM(BO22:CP22)</f>
        <v>4792</v>
      </c>
      <c r="CR22" s="68" t="n">
        <f aca="false">CQ22/$CQ$29</f>
        <v>0.135796871457719</v>
      </c>
      <c r="CT22" s="47" t="s">
        <v>124</v>
      </c>
      <c r="CU22" s="13" t="n">
        <v>6</v>
      </c>
      <c r="CV22" s="13" t="n">
        <v>8</v>
      </c>
      <c r="CW22" s="13" t="n">
        <v>20</v>
      </c>
      <c r="CX22" s="13" t="n">
        <v>3</v>
      </c>
      <c r="CY22" s="13" t="n">
        <v>110</v>
      </c>
      <c r="CZ22" s="13" t="n">
        <v>55</v>
      </c>
      <c r="DA22" s="13" t="n">
        <v>25</v>
      </c>
      <c r="DB22" s="13" t="n">
        <v>34</v>
      </c>
      <c r="DC22" s="13" t="n">
        <v>50</v>
      </c>
      <c r="DD22" s="13" t="n">
        <v>29</v>
      </c>
      <c r="DE22" s="13" t="n">
        <v>94</v>
      </c>
      <c r="DF22" s="13" t="n">
        <v>16</v>
      </c>
      <c r="DG22" s="13" t="n">
        <v>22</v>
      </c>
      <c r="DH22" s="13" t="n">
        <v>27</v>
      </c>
      <c r="DI22" s="13" t="n">
        <v>23</v>
      </c>
      <c r="DJ22" s="13" t="n">
        <v>41</v>
      </c>
      <c r="DK22" s="13" t="n">
        <v>8</v>
      </c>
      <c r="DL22" s="13" t="n">
        <v>54</v>
      </c>
      <c r="DM22" s="13" t="n">
        <v>127</v>
      </c>
      <c r="DN22" s="13" t="n">
        <v>21</v>
      </c>
      <c r="DO22" s="13" t="n">
        <v>10</v>
      </c>
      <c r="DP22" s="13" t="n">
        <v>3</v>
      </c>
      <c r="DQ22" s="13" t="n">
        <v>62</v>
      </c>
      <c r="DR22" s="13" t="n">
        <v>55</v>
      </c>
      <c r="DS22" s="13" t="n">
        <v>6</v>
      </c>
      <c r="DT22" s="13" t="n">
        <v>223</v>
      </c>
      <c r="DU22" s="13" t="n">
        <v>2</v>
      </c>
      <c r="DV22" s="13" t="n">
        <v>1</v>
      </c>
      <c r="DW22" s="14" t="n">
        <f aca="false">SUM(CU22:DV22)</f>
        <v>1135</v>
      </c>
      <c r="DX22" s="68" t="n">
        <f aca="false">DW22/$DW$29</f>
        <v>0.138922888616891</v>
      </c>
    </row>
    <row collapsed="false" customFormat="false" customHeight="false" hidden="false" ht="14.75" outlineLevel="0" r="23">
      <c r="B23" s="47" t="s">
        <v>125</v>
      </c>
      <c r="C23" s="71" t="n">
        <v>39</v>
      </c>
      <c r="D23" s="71" t="n">
        <v>111</v>
      </c>
      <c r="E23" s="71" t="n">
        <v>236</v>
      </c>
      <c r="F23" s="71" t="n">
        <v>12</v>
      </c>
      <c r="G23" s="71" t="n">
        <v>818</v>
      </c>
      <c r="H23" s="71" t="n">
        <v>243</v>
      </c>
      <c r="I23" s="71" t="n">
        <v>106</v>
      </c>
      <c r="J23" s="71" t="n">
        <v>113</v>
      </c>
      <c r="K23" s="71" t="n">
        <v>154</v>
      </c>
      <c r="L23" s="71" t="n">
        <v>335</v>
      </c>
      <c r="M23" s="71" t="n">
        <v>438</v>
      </c>
      <c r="N23" s="71" t="n">
        <v>120</v>
      </c>
      <c r="O23" s="71" t="n">
        <v>145</v>
      </c>
      <c r="P23" s="71" t="n">
        <v>223</v>
      </c>
      <c r="Q23" s="71" t="n">
        <v>164</v>
      </c>
      <c r="R23" s="71" t="n">
        <v>249</v>
      </c>
      <c r="S23" s="71" t="n">
        <v>112</v>
      </c>
      <c r="T23" s="71" t="n">
        <v>252</v>
      </c>
      <c r="U23" s="71" t="n">
        <v>612</v>
      </c>
      <c r="V23" s="71" t="n">
        <v>154</v>
      </c>
      <c r="W23" s="71" t="n">
        <v>97</v>
      </c>
      <c r="X23" s="71" t="n">
        <v>10</v>
      </c>
      <c r="Y23" s="71" t="n">
        <v>262</v>
      </c>
      <c r="Z23" s="71" t="n">
        <v>198</v>
      </c>
      <c r="AA23" s="71" t="n">
        <v>43</v>
      </c>
      <c r="AB23" s="71" t="n">
        <v>557</v>
      </c>
      <c r="AC23" s="71" t="n">
        <v>63</v>
      </c>
      <c r="AD23" s="71" t="n">
        <v>3</v>
      </c>
      <c r="AE23" s="14" t="n">
        <f aca="false">SUM(C23:AD23)</f>
        <v>5869</v>
      </c>
      <c r="AF23" s="63" t="n">
        <f aca="false">AE23/$AE$29</f>
        <v>0.205554777248529</v>
      </c>
      <c r="AH23" s="47" t="s">
        <v>125</v>
      </c>
      <c r="AI23" s="13" t="n">
        <v>64</v>
      </c>
      <c r="AJ23" s="13" t="n">
        <v>144</v>
      </c>
      <c r="AK23" s="13" t="n">
        <v>206</v>
      </c>
      <c r="AL23" s="13" t="n">
        <v>14</v>
      </c>
      <c r="AM23" s="13" t="n">
        <v>913</v>
      </c>
      <c r="AN23" s="13" t="n">
        <v>305</v>
      </c>
      <c r="AO23" s="13" t="n">
        <v>361</v>
      </c>
      <c r="AP23" s="13" t="n">
        <v>122</v>
      </c>
      <c r="AQ23" s="13" t="n">
        <v>414</v>
      </c>
      <c r="AR23" s="13" t="n">
        <v>403</v>
      </c>
      <c r="AS23" s="13" t="n">
        <v>632</v>
      </c>
      <c r="AT23" s="13" t="n">
        <v>175</v>
      </c>
      <c r="AU23" s="13" t="n">
        <v>222</v>
      </c>
      <c r="AV23" s="13" t="n">
        <v>294</v>
      </c>
      <c r="AW23" s="13" t="n">
        <v>157</v>
      </c>
      <c r="AX23" s="13" t="n">
        <v>383</v>
      </c>
      <c r="AY23" s="13" t="n">
        <v>131</v>
      </c>
      <c r="AZ23" s="13" t="n">
        <v>307</v>
      </c>
      <c r="BA23" s="13" t="n">
        <v>801</v>
      </c>
      <c r="BB23" s="13" t="n">
        <v>205</v>
      </c>
      <c r="BC23" s="13" t="n">
        <v>97</v>
      </c>
      <c r="BD23" s="13" t="n">
        <v>19</v>
      </c>
      <c r="BE23" s="13" t="n">
        <v>348</v>
      </c>
      <c r="BF23" s="13" t="n">
        <v>207</v>
      </c>
      <c r="BG23" s="13" t="n">
        <v>73</v>
      </c>
      <c r="BH23" s="13" t="n">
        <v>874</v>
      </c>
      <c r="BI23" s="13" t="n">
        <v>29</v>
      </c>
      <c r="BJ23" s="13" t="n">
        <v>4</v>
      </c>
      <c r="BK23" s="14" t="n">
        <f aca="false">SUM(AI23:BJ23)</f>
        <v>7904</v>
      </c>
      <c r="BL23" s="63" t="n">
        <f aca="false">BK23/$BK$29</f>
        <v>0.190434887362968</v>
      </c>
      <c r="BN23" s="47" t="s">
        <v>125</v>
      </c>
      <c r="BO23" s="13" t="n">
        <v>45</v>
      </c>
      <c r="BP23" s="13" t="n">
        <v>103</v>
      </c>
      <c r="BQ23" s="13" t="n">
        <v>190</v>
      </c>
      <c r="BR23" s="13" t="n">
        <v>16</v>
      </c>
      <c r="BS23" s="13" t="n">
        <v>608</v>
      </c>
      <c r="BT23" s="13" t="n">
        <v>242</v>
      </c>
      <c r="BU23" s="13" t="n">
        <v>185</v>
      </c>
      <c r="BV23" s="13" t="n">
        <v>94</v>
      </c>
      <c r="BW23" s="13" t="n">
        <v>441</v>
      </c>
      <c r="BX23" s="13" t="n">
        <v>285</v>
      </c>
      <c r="BY23" s="13" t="n">
        <v>514</v>
      </c>
      <c r="BZ23" s="13" t="n">
        <v>124</v>
      </c>
      <c r="CA23" s="13" t="n">
        <v>210</v>
      </c>
      <c r="CB23" s="13" t="n">
        <v>235</v>
      </c>
      <c r="CC23" s="13" t="n">
        <v>186</v>
      </c>
      <c r="CD23" s="13" t="n">
        <v>288</v>
      </c>
      <c r="CE23" s="13" t="n">
        <v>135</v>
      </c>
      <c r="CF23" s="13" t="n">
        <v>314</v>
      </c>
      <c r="CG23" s="13" t="n">
        <v>862</v>
      </c>
      <c r="CH23" s="13" t="n">
        <v>123</v>
      </c>
      <c r="CI23" s="13" t="n">
        <v>101</v>
      </c>
      <c r="CJ23" s="13" t="n">
        <v>8</v>
      </c>
      <c r="CK23" s="13" t="n">
        <v>405</v>
      </c>
      <c r="CL23" s="13" t="n">
        <v>253</v>
      </c>
      <c r="CM23" s="13" t="n">
        <v>50</v>
      </c>
      <c r="CN23" s="13" t="n">
        <v>763</v>
      </c>
      <c r="CO23" s="13" t="n">
        <v>30</v>
      </c>
      <c r="CP23" s="13" t="n">
        <v>8</v>
      </c>
      <c r="CQ23" s="14" t="n">
        <f aca="false">SUM(BO23:CP23)</f>
        <v>6818</v>
      </c>
      <c r="CR23" s="68" t="n">
        <f aca="false">CQ23/$CQ$29</f>
        <v>0.193210156427114</v>
      </c>
      <c r="CT23" s="47" t="s">
        <v>125</v>
      </c>
      <c r="CU23" s="13" t="n">
        <v>9</v>
      </c>
      <c r="CV23" s="13" t="n">
        <v>31</v>
      </c>
      <c r="CW23" s="13" t="n">
        <v>42</v>
      </c>
      <c r="CX23" s="13" t="n">
        <v>5</v>
      </c>
      <c r="CY23" s="13" t="n">
        <v>180</v>
      </c>
      <c r="CZ23" s="13" t="n">
        <v>60</v>
      </c>
      <c r="DA23" s="13" t="n">
        <v>41</v>
      </c>
      <c r="DB23" s="13" t="n">
        <v>30</v>
      </c>
      <c r="DC23" s="13" t="n">
        <v>80</v>
      </c>
      <c r="DD23" s="13" t="n">
        <v>62</v>
      </c>
      <c r="DE23" s="13" t="n">
        <v>100</v>
      </c>
      <c r="DF23" s="13" t="n">
        <v>30</v>
      </c>
      <c r="DG23" s="13" t="n">
        <v>55</v>
      </c>
      <c r="DH23" s="13" t="n">
        <v>57</v>
      </c>
      <c r="DI23" s="13" t="n">
        <v>37</v>
      </c>
      <c r="DJ23" s="13" t="n">
        <v>61</v>
      </c>
      <c r="DK23" s="13" t="n">
        <v>29</v>
      </c>
      <c r="DL23" s="13" t="n">
        <v>70</v>
      </c>
      <c r="DM23" s="13" t="n">
        <v>168</v>
      </c>
      <c r="DN23" s="13" t="n">
        <v>73</v>
      </c>
      <c r="DO23" s="13" t="n">
        <v>8</v>
      </c>
      <c r="DP23" s="13" t="n">
        <v>6</v>
      </c>
      <c r="DQ23" s="13" t="n">
        <v>89</v>
      </c>
      <c r="DR23" s="13" t="n">
        <v>73</v>
      </c>
      <c r="DS23" s="13" t="n">
        <v>14</v>
      </c>
      <c r="DT23" s="13" t="n">
        <v>233</v>
      </c>
      <c r="DU23" s="13" t="n">
        <v>5</v>
      </c>
      <c r="DV23" s="13" t="n">
        <v>1</v>
      </c>
      <c r="DW23" s="14" t="n">
        <f aca="false">SUM(CU23:DV23)</f>
        <v>1649</v>
      </c>
      <c r="DX23" s="68" t="n">
        <f aca="false">DW23/$DW$29</f>
        <v>0.201835985312117</v>
      </c>
    </row>
    <row collapsed="false" customFormat="false" customHeight="false" hidden="false" ht="14.75" outlineLevel="0" r="24">
      <c r="B24" s="47" t="s">
        <v>126</v>
      </c>
      <c r="C24" s="71" t="n">
        <v>62</v>
      </c>
      <c r="D24" s="71" t="n">
        <v>220</v>
      </c>
      <c r="E24" s="71" t="n">
        <v>339</v>
      </c>
      <c r="F24" s="71" t="n">
        <v>24</v>
      </c>
      <c r="G24" s="71" t="n">
        <v>1233</v>
      </c>
      <c r="H24" s="71" t="n">
        <v>396</v>
      </c>
      <c r="I24" s="71" t="n">
        <v>147</v>
      </c>
      <c r="J24" s="71" t="n">
        <v>165</v>
      </c>
      <c r="K24" s="71" t="n">
        <v>290</v>
      </c>
      <c r="L24" s="71" t="n">
        <v>610</v>
      </c>
      <c r="M24" s="71" t="n">
        <v>836</v>
      </c>
      <c r="N24" s="71" t="n">
        <v>155</v>
      </c>
      <c r="O24" s="71" t="n">
        <v>159</v>
      </c>
      <c r="P24" s="71" t="n">
        <v>391</v>
      </c>
      <c r="Q24" s="71" t="n">
        <v>287</v>
      </c>
      <c r="R24" s="71" t="n">
        <v>551</v>
      </c>
      <c r="S24" s="71" t="n">
        <v>225</v>
      </c>
      <c r="T24" s="71" t="n">
        <v>437</v>
      </c>
      <c r="U24" s="71" t="n">
        <v>823</v>
      </c>
      <c r="V24" s="71" t="n">
        <v>275</v>
      </c>
      <c r="W24" s="71" t="n">
        <v>159</v>
      </c>
      <c r="X24" s="71" t="n">
        <v>16</v>
      </c>
      <c r="Y24" s="71" t="n">
        <v>440</v>
      </c>
      <c r="Z24" s="71" t="n">
        <v>277</v>
      </c>
      <c r="AA24" s="71" t="n">
        <v>96</v>
      </c>
      <c r="AB24" s="71" t="n">
        <v>903</v>
      </c>
      <c r="AC24" s="71" t="n">
        <v>73</v>
      </c>
      <c r="AD24" s="71" t="n">
        <v>5</v>
      </c>
      <c r="AE24" s="14" t="n">
        <f aca="false">SUM(C24:AD24)</f>
        <v>9594</v>
      </c>
      <c r="AF24" s="63" t="n">
        <f aca="false">AE24/$AE$29</f>
        <v>0.336018492574951</v>
      </c>
      <c r="AH24" s="47" t="s">
        <v>126</v>
      </c>
      <c r="AI24" s="13" t="n">
        <v>136</v>
      </c>
      <c r="AJ24" s="13" t="n">
        <v>224</v>
      </c>
      <c r="AK24" s="13" t="n">
        <v>428</v>
      </c>
      <c r="AL24" s="13" t="n">
        <v>41</v>
      </c>
      <c r="AM24" s="13" t="n">
        <v>1565</v>
      </c>
      <c r="AN24" s="13" t="n">
        <v>638</v>
      </c>
      <c r="AO24" s="13" t="n">
        <v>452</v>
      </c>
      <c r="AP24" s="13" t="n">
        <v>195</v>
      </c>
      <c r="AQ24" s="13" t="n">
        <v>499</v>
      </c>
      <c r="AR24" s="13" t="n">
        <v>707</v>
      </c>
      <c r="AS24" s="13" t="n">
        <v>1117</v>
      </c>
      <c r="AT24" s="13" t="n">
        <v>238</v>
      </c>
      <c r="AU24" s="13" t="n">
        <v>185</v>
      </c>
      <c r="AV24" s="13" t="n">
        <v>507</v>
      </c>
      <c r="AW24" s="13" t="n">
        <v>310</v>
      </c>
      <c r="AX24" s="13" t="n">
        <v>787</v>
      </c>
      <c r="AY24" s="13" t="n">
        <v>218</v>
      </c>
      <c r="AZ24" s="13" t="n">
        <v>566</v>
      </c>
      <c r="BA24" s="13" t="n">
        <v>1028</v>
      </c>
      <c r="BB24" s="13" t="n">
        <v>361</v>
      </c>
      <c r="BC24" s="13" t="n">
        <v>188</v>
      </c>
      <c r="BD24" s="13" t="n">
        <v>15</v>
      </c>
      <c r="BE24" s="13" t="n">
        <v>620</v>
      </c>
      <c r="BF24" s="13" t="n">
        <v>335</v>
      </c>
      <c r="BG24" s="13" t="n">
        <v>132</v>
      </c>
      <c r="BH24" s="13" t="n">
        <v>1143</v>
      </c>
      <c r="BI24" s="13" t="n">
        <v>67</v>
      </c>
      <c r="BJ24" s="13" t="n">
        <v>8</v>
      </c>
      <c r="BK24" s="14" t="n">
        <f aca="false">SUM(AI24:BJ24)</f>
        <v>12710</v>
      </c>
      <c r="BL24" s="63" t="n">
        <f aca="false">BK24/$BK$29</f>
        <v>0.306228165281291</v>
      </c>
      <c r="BN24" s="47" t="s">
        <v>126</v>
      </c>
      <c r="BO24" s="13" t="n">
        <v>92</v>
      </c>
      <c r="BP24" s="13" t="n">
        <v>154</v>
      </c>
      <c r="BQ24" s="13" t="n">
        <v>267</v>
      </c>
      <c r="BR24" s="13" t="n">
        <v>44</v>
      </c>
      <c r="BS24" s="13" t="n">
        <v>1099</v>
      </c>
      <c r="BT24" s="13" t="n">
        <v>419</v>
      </c>
      <c r="BU24" s="13" t="n">
        <v>198</v>
      </c>
      <c r="BV24" s="13" t="n">
        <v>181</v>
      </c>
      <c r="BW24" s="13" t="n">
        <v>432</v>
      </c>
      <c r="BX24" s="13" t="n">
        <v>550</v>
      </c>
      <c r="BY24" s="13" t="n">
        <v>915</v>
      </c>
      <c r="BZ24" s="13" t="n">
        <v>182</v>
      </c>
      <c r="CA24" s="13" t="n">
        <v>170</v>
      </c>
      <c r="CB24" s="13" t="n">
        <v>442</v>
      </c>
      <c r="CC24" s="13" t="n">
        <v>378</v>
      </c>
      <c r="CD24" s="13" t="n">
        <v>495</v>
      </c>
      <c r="CE24" s="13" t="n">
        <v>150</v>
      </c>
      <c r="CF24" s="13" t="n">
        <v>570</v>
      </c>
      <c r="CG24" s="13" t="n">
        <v>886</v>
      </c>
      <c r="CH24" s="13" t="n">
        <v>245</v>
      </c>
      <c r="CI24" s="13" t="n">
        <v>161</v>
      </c>
      <c r="CJ24" s="13" t="n">
        <v>14</v>
      </c>
      <c r="CK24" s="13" t="n">
        <v>552</v>
      </c>
      <c r="CL24" s="13" t="n">
        <v>434</v>
      </c>
      <c r="CM24" s="13" t="n">
        <v>128</v>
      </c>
      <c r="CN24" s="13" t="n">
        <v>1168</v>
      </c>
      <c r="CO24" s="13" t="n">
        <v>71</v>
      </c>
      <c r="CP24" s="13" t="n">
        <v>4</v>
      </c>
      <c r="CQ24" s="14" t="n">
        <f aca="false">SUM(BO24:CP24)</f>
        <v>10401</v>
      </c>
      <c r="CR24" s="68" t="n">
        <f aca="false">CQ24/$CQ$29</f>
        <v>0.294746089322149</v>
      </c>
      <c r="CT24" s="47" t="s">
        <v>126</v>
      </c>
      <c r="CU24" s="13" t="n">
        <v>20</v>
      </c>
      <c r="CV24" s="13" t="n">
        <v>47</v>
      </c>
      <c r="CW24" s="13" t="n">
        <v>65</v>
      </c>
      <c r="CX24" s="13" t="n">
        <v>6</v>
      </c>
      <c r="CY24" s="13" t="n">
        <v>253</v>
      </c>
      <c r="CZ24" s="13" t="n">
        <v>90</v>
      </c>
      <c r="DA24" s="13" t="n">
        <v>62</v>
      </c>
      <c r="DB24" s="13" t="n">
        <v>41</v>
      </c>
      <c r="DC24" s="13" t="n">
        <v>98</v>
      </c>
      <c r="DD24" s="13" t="n">
        <v>95</v>
      </c>
      <c r="DE24" s="13" t="n">
        <v>180</v>
      </c>
      <c r="DF24" s="13" t="n">
        <v>45</v>
      </c>
      <c r="DG24" s="13" t="n">
        <v>33</v>
      </c>
      <c r="DH24" s="13" t="n">
        <v>93</v>
      </c>
      <c r="DI24" s="13" t="n">
        <v>83</v>
      </c>
      <c r="DJ24" s="13" t="n">
        <v>126</v>
      </c>
      <c r="DK24" s="13" t="n">
        <v>20</v>
      </c>
      <c r="DL24" s="13" t="n">
        <v>100</v>
      </c>
      <c r="DM24" s="13" t="n">
        <v>192</v>
      </c>
      <c r="DN24" s="13" t="n">
        <v>42</v>
      </c>
      <c r="DO24" s="13" t="n">
        <v>17</v>
      </c>
      <c r="DP24" s="13" t="n">
        <v>4</v>
      </c>
      <c r="DQ24" s="13" t="n">
        <v>136</v>
      </c>
      <c r="DR24" s="13" t="n">
        <v>94</v>
      </c>
      <c r="DS24" s="13" t="n">
        <v>29</v>
      </c>
      <c r="DT24" s="13" t="n">
        <v>311</v>
      </c>
      <c r="DU24" s="13" t="n">
        <v>6</v>
      </c>
      <c r="DV24" s="13" t="n">
        <v>1</v>
      </c>
      <c r="DW24" s="14" t="n">
        <f aca="false">SUM(CU24:DV24)</f>
        <v>2289</v>
      </c>
      <c r="DX24" s="68" t="n">
        <f aca="false">DW24/$DW$29</f>
        <v>0.280171358629131</v>
      </c>
    </row>
    <row collapsed="false" customFormat="false" customHeight="false" hidden="false" ht="14.75" outlineLevel="0" r="25">
      <c r="B25" s="47" t="s">
        <v>127</v>
      </c>
      <c r="C25" s="71" t="n">
        <v>48</v>
      </c>
      <c r="D25" s="71" t="n">
        <v>209</v>
      </c>
      <c r="E25" s="71" t="n">
        <v>204</v>
      </c>
      <c r="F25" s="71" t="n">
        <v>28</v>
      </c>
      <c r="G25" s="71" t="n">
        <v>732</v>
      </c>
      <c r="H25" s="71" t="n">
        <v>322</v>
      </c>
      <c r="I25" s="71" t="n">
        <v>85</v>
      </c>
      <c r="J25" s="71" t="n">
        <v>118</v>
      </c>
      <c r="K25" s="71" t="n">
        <v>292</v>
      </c>
      <c r="L25" s="71" t="n">
        <v>363</v>
      </c>
      <c r="M25" s="71" t="n">
        <v>515</v>
      </c>
      <c r="N25" s="71" t="n">
        <v>108</v>
      </c>
      <c r="O25" s="71" t="n">
        <v>69</v>
      </c>
      <c r="P25" s="71" t="n">
        <v>229</v>
      </c>
      <c r="Q25" s="71" t="n">
        <v>217</v>
      </c>
      <c r="R25" s="71" t="n">
        <v>330</v>
      </c>
      <c r="S25" s="71" t="n">
        <v>177</v>
      </c>
      <c r="T25" s="71" t="n">
        <v>273</v>
      </c>
      <c r="U25" s="71" t="n">
        <v>515</v>
      </c>
      <c r="V25" s="71" t="n">
        <v>174</v>
      </c>
      <c r="W25" s="71" t="n">
        <v>85</v>
      </c>
      <c r="X25" s="71" t="n">
        <v>9</v>
      </c>
      <c r="Y25" s="71" t="n">
        <v>317</v>
      </c>
      <c r="Z25" s="71" t="n">
        <v>122</v>
      </c>
      <c r="AA25" s="71" t="n">
        <v>53</v>
      </c>
      <c r="AB25" s="71" t="n">
        <v>673</v>
      </c>
      <c r="AC25" s="71" t="n">
        <v>46</v>
      </c>
      <c r="AD25" s="71" t="n">
        <v>12</v>
      </c>
      <c r="AE25" s="14" t="n">
        <f aca="false">SUM(C25:AD25)</f>
        <v>6325</v>
      </c>
      <c r="AF25" s="63" t="n">
        <f aca="false">AE25/$AE$29</f>
        <v>0.221525637433455</v>
      </c>
      <c r="AH25" s="47" t="s">
        <v>127</v>
      </c>
      <c r="AI25" s="13" t="n">
        <v>62</v>
      </c>
      <c r="AJ25" s="13" t="n">
        <v>182</v>
      </c>
      <c r="AK25" s="13" t="n">
        <v>264</v>
      </c>
      <c r="AL25" s="13" t="n">
        <v>18</v>
      </c>
      <c r="AM25" s="13" t="n">
        <v>1033</v>
      </c>
      <c r="AN25" s="13" t="n">
        <v>644</v>
      </c>
      <c r="AO25" s="13" t="n">
        <v>261</v>
      </c>
      <c r="AP25" s="13" t="n">
        <v>166</v>
      </c>
      <c r="AQ25" s="13" t="n">
        <v>390</v>
      </c>
      <c r="AR25" s="13" t="n">
        <v>507</v>
      </c>
      <c r="AS25" s="13" t="n">
        <v>874</v>
      </c>
      <c r="AT25" s="13" t="n">
        <v>158</v>
      </c>
      <c r="AU25" s="13" t="n">
        <v>146</v>
      </c>
      <c r="AV25" s="13" t="n">
        <v>368</v>
      </c>
      <c r="AW25" s="13" t="n">
        <v>232</v>
      </c>
      <c r="AX25" s="13" t="n">
        <v>440</v>
      </c>
      <c r="AY25" s="13" t="n">
        <v>180</v>
      </c>
      <c r="AZ25" s="13" t="n">
        <v>468</v>
      </c>
      <c r="BA25" s="13" t="n">
        <v>817</v>
      </c>
      <c r="BB25" s="13" t="n">
        <v>287</v>
      </c>
      <c r="BC25" s="13" t="n">
        <v>102</v>
      </c>
      <c r="BD25" s="13" t="n">
        <v>13</v>
      </c>
      <c r="BE25" s="13" t="n">
        <v>398</v>
      </c>
      <c r="BF25" s="13" t="n">
        <v>237</v>
      </c>
      <c r="BG25" s="13" t="n">
        <v>97</v>
      </c>
      <c r="BH25" s="13" t="n">
        <v>826</v>
      </c>
      <c r="BI25" s="13" t="n">
        <v>54</v>
      </c>
      <c r="BJ25" s="13"/>
      <c r="BK25" s="14" t="n">
        <f aca="false">SUM(AI25:BJ25)</f>
        <v>9224</v>
      </c>
      <c r="BL25" s="63" t="n">
        <f aca="false">BK25/$BK$29</f>
        <v>0.222238284544031</v>
      </c>
      <c r="BN25" s="47" t="s">
        <v>127</v>
      </c>
      <c r="BO25" s="13" t="n">
        <v>53</v>
      </c>
      <c r="BP25" s="13" t="n">
        <v>148</v>
      </c>
      <c r="BQ25" s="13" t="n">
        <v>245</v>
      </c>
      <c r="BR25" s="13" t="n">
        <v>23</v>
      </c>
      <c r="BS25" s="13" t="n">
        <v>698</v>
      </c>
      <c r="BT25" s="13" t="n">
        <v>342</v>
      </c>
      <c r="BU25" s="13" t="n">
        <v>149</v>
      </c>
      <c r="BV25" s="13" t="n">
        <v>121</v>
      </c>
      <c r="BW25" s="13" t="n">
        <v>239</v>
      </c>
      <c r="BX25" s="13" t="n">
        <v>350</v>
      </c>
      <c r="BY25" s="13" t="n">
        <v>807</v>
      </c>
      <c r="BZ25" s="13" t="n">
        <v>124</v>
      </c>
      <c r="CA25" s="13" t="n">
        <v>118</v>
      </c>
      <c r="CB25" s="13" t="n">
        <v>361</v>
      </c>
      <c r="CC25" s="13" t="n">
        <v>238</v>
      </c>
      <c r="CD25" s="13" t="n">
        <v>324</v>
      </c>
      <c r="CE25" s="13" t="n">
        <v>143</v>
      </c>
      <c r="CF25" s="13" t="n">
        <v>368</v>
      </c>
      <c r="CG25" s="13" t="n">
        <v>820</v>
      </c>
      <c r="CH25" s="13" t="n">
        <v>174</v>
      </c>
      <c r="CI25" s="13" t="n">
        <v>82</v>
      </c>
      <c r="CJ25" s="13" t="n">
        <v>6</v>
      </c>
      <c r="CK25" s="13" t="n">
        <v>327</v>
      </c>
      <c r="CL25" s="13" t="n">
        <v>340</v>
      </c>
      <c r="CM25" s="13" t="n">
        <v>95</v>
      </c>
      <c r="CN25" s="13" t="n">
        <v>817</v>
      </c>
      <c r="CO25" s="13" t="n">
        <v>25</v>
      </c>
      <c r="CP25" s="13" t="n">
        <v>12</v>
      </c>
      <c r="CQ25" s="14" t="n">
        <f aca="false">SUM(BO25:CP25)</f>
        <v>7549</v>
      </c>
      <c r="CR25" s="68" t="n">
        <f aca="false">CQ25/$CQ$29</f>
        <v>0.213925413738381</v>
      </c>
      <c r="CT25" s="47" t="s">
        <v>127</v>
      </c>
      <c r="CU25" s="13" t="n">
        <v>12</v>
      </c>
      <c r="CV25" s="13" t="n">
        <v>19</v>
      </c>
      <c r="CW25" s="13" t="n">
        <v>39</v>
      </c>
      <c r="CX25" s="13" t="n">
        <v>1</v>
      </c>
      <c r="CY25" s="13" t="n">
        <v>177</v>
      </c>
      <c r="CZ25" s="13" t="n">
        <v>50</v>
      </c>
      <c r="DA25" s="13" t="n">
        <v>43</v>
      </c>
      <c r="DB25" s="13" t="n">
        <v>34</v>
      </c>
      <c r="DC25" s="13" t="n">
        <v>57</v>
      </c>
      <c r="DD25" s="13" t="n">
        <v>58</v>
      </c>
      <c r="DE25" s="13" t="n">
        <v>144</v>
      </c>
      <c r="DF25" s="13" t="n">
        <v>35</v>
      </c>
      <c r="DG25" s="13" t="n">
        <v>24</v>
      </c>
      <c r="DH25" s="13" t="n">
        <v>54</v>
      </c>
      <c r="DI25" s="13" t="n">
        <v>68</v>
      </c>
      <c r="DJ25" s="13" t="n">
        <v>70</v>
      </c>
      <c r="DK25" s="13" t="n">
        <v>23</v>
      </c>
      <c r="DL25" s="13" t="n">
        <v>73</v>
      </c>
      <c r="DM25" s="13" t="n">
        <v>137</v>
      </c>
      <c r="DN25" s="13" t="n">
        <v>47</v>
      </c>
      <c r="DO25" s="13" t="n">
        <v>16</v>
      </c>
      <c r="DP25" s="13" t="n">
        <v>2</v>
      </c>
      <c r="DQ25" s="13" t="n">
        <v>85</v>
      </c>
      <c r="DR25" s="13" t="n">
        <v>85</v>
      </c>
      <c r="DS25" s="13" t="n">
        <v>13</v>
      </c>
      <c r="DT25" s="13" t="n">
        <v>251</v>
      </c>
      <c r="DU25" s="13" t="n">
        <v>3</v>
      </c>
      <c r="DV25" s="13"/>
      <c r="DW25" s="14" t="n">
        <f aca="false">SUM(CU25:DV25)</f>
        <v>1620</v>
      </c>
      <c r="DX25" s="68" t="n">
        <f aca="false">DW25/$DW$29</f>
        <v>0.19828641370869</v>
      </c>
    </row>
    <row collapsed="false" customFormat="false" customHeight="false" hidden="false" ht="14.9" outlineLevel="0" r="26">
      <c r="B26" s="47" t="s">
        <v>102</v>
      </c>
      <c r="C26" s="71" t="n">
        <v>10</v>
      </c>
      <c r="D26" s="71" t="n">
        <v>29</v>
      </c>
      <c r="E26" s="71" t="n">
        <v>61</v>
      </c>
      <c r="F26" s="71" t="n">
        <v>2</v>
      </c>
      <c r="G26" s="71" t="n">
        <v>193</v>
      </c>
      <c r="H26" s="71" t="n">
        <v>56</v>
      </c>
      <c r="I26" s="71" t="n">
        <v>30</v>
      </c>
      <c r="J26" s="71" t="n">
        <v>37</v>
      </c>
      <c r="K26" s="71" t="n">
        <v>40</v>
      </c>
      <c r="L26" s="71" t="n">
        <v>86</v>
      </c>
      <c r="M26" s="71" t="n">
        <v>135</v>
      </c>
      <c r="N26" s="71" t="n">
        <v>25</v>
      </c>
      <c r="O26" s="71" t="n">
        <v>18</v>
      </c>
      <c r="P26" s="71" t="n">
        <v>59</v>
      </c>
      <c r="Q26" s="71" t="n">
        <v>36</v>
      </c>
      <c r="R26" s="71" t="n">
        <v>79</v>
      </c>
      <c r="S26" s="71" t="n">
        <v>20</v>
      </c>
      <c r="T26" s="71" t="n">
        <v>61</v>
      </c>
      <c r="U26" s="71" t="n">
        <v>148</v>
      </c>
      <c r="V26" s="71" t="n">
        <v>46</v>
      </c>
      <c r="W26" s="71" t="n">
        <v>23</v>
      </c>
      <c r="X26" s="71" t="n">
        <v>1</v>
      </c>
      <c r="Y26" s="71" t="n">
        <v>73</v>
      </c>
      <c r="Z26" s="71" t="n">
        <v>40</v>
      </c>
      <c r="AA26" s="71" t="n">
        <v>12</v>
      </c>
      <c r="AB26" s="71" t="n">
        <v>168</v>
      </c>
      <c r="AC26" s="71" t="n">
        <v>7</v>
      </c>
      <c r="AD26" s="71" t="n">
        <v>2</v>
      </c>
      <c r="AE26" s="14" t="n">
        <f aca="false">SUM(C26:AD26)</f>
        <v>1497</v>
      </c>
      <c r="AF26" s="63" t="n">
        <f aca="false">AE26/$AE$29</f>
        <v>0.0524306528439339</v>
      </c>
      <c r="AH26" s="47" t="s">
        <v>102</v>
      </c>
      <c r="AI26" s="13" t="n">
        <v>21</v>
      </c>
      <c r="AJ26" s="13" t="n">
        <v>72</v>
      </c>
      <c r="AK26" s="13" t="n">
        <v>122</v>
      </c>
      <c r="AL26" s="13" t="n">
        <v>15</v>
      </c>
      <c r="AM26" s="13" t="n">
        <v>406</v>
      </c>
      <c r="AN26" s="13" t="n">
        <v>148</v>
      </c>
      <c r="AO26" s="13" t="n">
        <v>196</v>
      </c>
      <c r="AP26" s="13" t="n">
        <v>72</v>
      </c>
      <c r="AQ26" s="13" t="n">
        <v>153</v>
      </c>
      <c r="AR26" s="13" t="n">
        <v>153</v>
      </c>
      <c r="AS26" s="13" t="n">
        <v>367</v>
      </c>
      <c r="AT26" s="13" t="n">
        <v>79</v>
      </c>
      <c r="AU26" s="13" t="n">
        <v>46</v>
      </c>
      <c r="AV26" s="13" t="n">
        <v>118</v>
      </c>
      <c r="AW26" s="13" t="n">
        <v>86</v>
      </c>
      <c r="AX26" s="13" t="n">
        <v>231</v>
      </c>
      <c r="AY26" s="13" t="n">
        <v>57</v>
      </c>
      <c r="AZ26" s="13" t="n">
        <v>172</v>
      </c>
      <c r="BA26" s="13" t="n">
        <v>435</v>
      </c>
      <c r="BB26" s="13" t="n">
        <v>120</v>
      </c>
      <c r="BC26" s="13" t="n">
        <v>46</v>
      </c>
      <c r="BD26" s="13" t="n">
        <v>3</v>
      </c>
      <c r="BE26" s="13" t="n">
        <v>194</v>
      </c>
      <c r="BF26" s="13" t="n">
        <v>113</v>
      </c>
      <c r="BG26" s="13" t="n">
        <v>44</v>
      </c>
      <c r="BH26" s="13" t="n">
        <v>383</v>
      </c>
      <c r="BI26" s="13" t="n">
        <v>20</v>
      </c>
      <c r="BJ26" s="13" t="n">
        <v>36</v>
      </c>
      <c r="BK26" s="14" t="n">
        <f aca="false">SUM(AI26:BJ26)</f>
        <v>3908</v>
      </c>
      <c r="BL26" s="63" t="n">
        <f aca="false">BK26/$BK$29</f>
        <v>0.0941573304421154</v>
      </c>
      <c r="BN26" s="47" t="s">
        <v>102</v>
      </c>
      <c r="BO26" s="13" t="n">
        <v>16</v>
      </c>
      <c r="BP26" s="13" t="n">
        <v>57</v>
      </c>
      <c r="BQ26" s="13" t="n">
        <v>104</v>
      </c>
      <c r="BR26" s="13" t="n">
        <v>21</v>
      </c>
      <c r="BS26" s="13" t="n">
        <v>262</v>
      </c>
      <c r="BT26" s="13" t="n">
        <v>143</v>
      </c>
      <c r="BU26" s="13" t="n">
        <v>92</v>
      </c>
      <c r="BV26" s="13" t="n">
        <v>65</v>
      </c>
      <c r="BW26" s="13" t="n">
        <v>171</v>
      </c>
      <c r="BX26" s="13" t="n">
        <v>118</v>
      </c>
      <c r="BY26" s="13" t="n">
        <v>310</v>
      </c>
      <c r="BZ26" s="13" t="n">
        <v>54</v>
      </c>
      <c r="CA26" s="13" t="n">
        <v>59</v>
      </c>
      <c r="CB26" s="13" t="n">
        <v>113</v>
      </c>
      <c r="CC26" s="13" t="n">
        <v>93</v>
      </c>
      <c r="CD26" s="13" t="n">
        <v>201</v>
      </c>
      <c r="CE26" s="13" t="n">
        <v>57</v>
      </c>
      <c r="CF26" s="13" t="n">
        <v>158</v>
      </c>
      <c r="CG26" s="13" t="n">
        <v>337</v>
      </c>
      <c r="CH26" s="13" t="n">
        <v>97</v>
      </c>
      <c r="CI26" s="13" t="n">
        <v>58</v>
      </c>
      <c r="CJ26" s="13" t="n">
        <v>1</v>
      </c>
      <c r="CK26" s="13" t="n">
        <v>220</v>
      </c>
      <c r="CL26" s="13" t="n">
        <v>138</v>
      </c>
      <c r="CM26" s="13" t="n">
        <v>29</v>
      </c>
      <c r="CN26" s="13" t="n">
        <v>456</v>
      </c>
      <c r="CO26" s="13" t="n">
        <v>23</v>
      </c>
      <c r="CP26" s="13" t="n">
        <v>65</v>
      </c>
      <c r="CQ26" s="14" t="n">
        <f aca="false">SUM(BO26:CP26)</f>
        <v>3518</v>
      </c>
      <c r="CR26" s="68" t="n">
        <f aca="false">CQ26/$CQ$29</f>
        <v>0.0996939469508048</v>
      </c>
      <c r="CT26" s="72" t="s">
        <v>129</v>
      </c>
      <c r="CU26" s="13" t="n">
        <v>1</v>
      </c>
      <c r="CV26" s="13"/>
      <c r="CW26" s="13"/>
      <c r="CX26" s="13"/>
      <c r="CY26" s="13" t="n">
        <v>2</v>
      </c>
      <c r="CZ26" s="13" t="n">
        <v>1</v>
      </c>
      <c r="DA26" s="13"/>
      <c r="DB26" s="13"/>
      <c r="DC26" s="13" t="n">
        <v>1</v>
      </c>
      <c r="DD26" s="13"/>
      <c r="DE26" s="13" t="n">
        <v>2</v>
      </c>
      <c r="DF26" s="13"/>
      <c r="DG26" s="13"/>
      <c r="DH26" s="13" t="n">
        <v>1</v>
      </c>
      <c r="DI26" s="13"/>
      <c r="DJ26" s="13"/>
      <c r="DK26" s="13"/>
      <c r="DL26" s="13"/>
      <c r="DM26" s="13" t="n">
        <v>1</v>
      </c>
      <c r="DN26" s="13"/>
      <c r="DO26" s="13"/>
      <c r="DP26" s="13"/>
      <c r="DQ26" s="13"/>
      <c r="DR26" s="13" t="n">
        <v>1</v>
      </c>
      <c r="DS26" s="13"/>
      <c r="DT26" s="13" t="n">
        <v>5</v>
      </c>
      <c r="DU26" s="13"/>
      <c r="DV26" s="13"/>
      <c r="DW26" s="14" t="n">
        <f aca="false">SUM(CU26:DV26)</f>
        <v>15</v>
      </c>
      <c r="DX26" s="68" t="n">
        <f aca="false">DW26/$DW$29</f>
        <v>0.0018359853121175</v>
      </c>
    </row>
    <row collapsed="false" customFormat="false" customHeight="false" hidden="false" ht="14.75" outlineLevel="0" r="27">
      <c r="B27" s="47" t="s">
        <v>128</v>
      </c>
      <c r="C27" s="71" t="n">
        <v>0</v>
      </c>
      <c r="D27" s="71" t="n">
        <v>1</v>
      </c>
      <c r="E27" s="71" t="n">
        <v>0</v>
      </c>
      <c r="F27" s="71" t="n">
        <v>0</v>
      </c>
      <c r="G27" s="71" t="n">
        <v>0</v>
      </c>
      <c r="H27" s="71" t="n">
        <v>0</v>
      </c>
      <c r="I27" s="71" t="n">
        <v>0</v>
      </c>
      <c r="J27" s="71" t="n">
        <v>0</v>
      </c>
      <c r="K27" s="71" t="n">
        <v>0</v>
      </c>
      <c r="L27" s="71" t="n">
        <v>0</v>
      </c>
      <c r="M27" s="71" t="n">
        <v>0</v>
      </c>
      <c r="N27" s="71" t="n">
        <v>0</v>
      </c>
      <c r="O27" s="71" t="n">
        <v>0</v>
      </c>
      <c r="P27" s="71" t="n">
        <v>0</v>
      </c>
      <c r="Q27" s="71" t="n">
        <v>0</v>
      </c>
      <c r="R27" s="71" t="n">
        <v>0</v>
      </c>
      <c r="S27" s="71" t="n">
        <v>0</v>
      </c>
      <c r="T27" s="71" t="n">
        <v>0</v>
      </c>
      <c r="U27" s="71" t="n">
        <v>0</v>
      </c>
      <c r="V27" s="71" t="n">
        <v>0</v>
      </c>
      <c r="W27" s="71" t="n">
        <v>0</v>
      </c>
      <c r="X27" s="71" t="n">
        <v>0</v>
      </c>
      <c r="Y27" s="71" t="n">
        <v>0</v>
      </c>
      <c r="Z27" s="71" t="n">
        <v>0</v>
      </c>
      <c r="AA27" s="71" t="n">
        <v>0</v>
      </c>
      <c r="AB27" s="71" t="n">
        <v>0</v>
      </c>
      <c r="AC27" s="71" t="n">
        <v>0</v>
      </c>
      <c r="AD27" s="71" t="n">
        <v>0</v>
      </c>
      <c r="AE27" s="14" t="n">
        <f aca="false">SUM(C27:AD27)</f>
        <v>1</v>
      </c>
      <c r="AF27" s="63" t="n">
        <f aca="false">AE27/$AE$29</f>
        <v>3.50238161950126E-005</v>
      </c>
      <c r="AH27" s="47" t="s">
        <v>128</v>
      </c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4" t="n">
        <f aca="false">SUM(AI27:BJ27)</f>
        <v>0</v>
      </c>
      <c r="BL27" s="63" t="n">
        <f aca="false">BK27/$BK$29</f>
        <v>0</v>
      </c>
      <c r="BN27" s="47" t="s">
        <v>128</v>
      </c>
      <c r="BO27" s="13"/>
      <c r="BP27" s="13"/>
      <c r="BQ27" s="13" t="n">
        <v>1</v>
      </c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 t="n">
        <v>1</v>
      </c>
      <c r="CF27" s="13"/>
      <c r="CG27" s="13"/>
      <c r="CH27" s="13" t="n">
        <v>1</v>
      </c>
      <c r="CI27" s="13"/>
      <c r="CJ27" s="13"/>
      <c r="CK27" s="13" t="n">
        <v>1</v>
      </c>
      <c r="CL27" s="13"/>
      <c r="CM27" s="13"/>
      <c r="CN27" s="13" t="n">
        <v>1</v>
      </c>
      <c r="CO27" s="13"/>
      <c r="CP27" s="13"/>
      <c r="CQ27" s="14" t="n">
        <f aca="false">SUM(BO27:CP27)</f>
        <v>5</v>
      </c>
      <c r="CR27" s="68" t="n">
        <f aca="false">CQ27/$CQ$29</f>
        <v>0.000141691226479256</v>
      </c>
      <c r="CT27" s="47" t="s">
        <v>103</v>
      </c>
      <c r="CU27" s="13" t="n">
        <v>2</v>
      </c>
      <c r="CV27" s="13" t="n">
        <v>12</v>
      </c>
      <c r="CW27" s="13" t="n">
        <v>21</v>
      </c>
      <c r="CX27" s="13"/>
      <c r="CY27" s="13" t="n">
        <v>84</v>
      </c>
      <c r="CZ27" s="13" t="n">
        <v>26</v>
      </c>
      <c r="DA27" s="13" t="n">
        <v>16</v>
      </c>
      <c r="DB27" s="13" t="n">
        <v>10</v>
      </c>
      <c r="DC27" s="13" t="n">
        <v>26</v>
      </c>
      <c r="DD27" s="13" t="n">
        <v>18</v>
      </c>
      <c r="DE27" s="13" t="n">
        <v>70</v>
      </c>
      <c r="DF27" s="13" t="n">
        <v>21</v>
      </c>
      <c r="DG27" s="13" t="n">
        <v>22</v>
      </c>
      <c r="DH27" s="13" t="n">
        <v>33</v>
      </c>
      <c r="DI27" s="13" t="n">
        <v>17</v>
      </c>
      <c r="DJ27" s="13" t="n">
        <v>39</v>
      </c>
      <c r="DK27" s="13" t="n">
        <v>11</v>
      </c>
      <c r="DL27" s="13" t="n">
        <v>57</v>
      </c>
      <c r="DM27" s="13" t="n">
        <v>104</v>
      </c>
      <c r="DN27" s="13" t="n">
        <v>18</v>
      </c>
      <c r="DO27" s="13" t="n">
        <v>11</v>
      </c>
      <c r="DP27" s="13" t="n">
        <v>1</v>
      </c>
      <c r="DQ27" s="13" t="n">
        <v>50</v>
      </c>
      <c r="DR27" s="13" t="n">
        <v>30</v>
      </c>
      <c r="DS27" s="13" t="n">
        <v>5</v>
      </c>
      <c r="DT27" s="13" t="n">
        <v>173</v>
      </c>
      <c r="DU27" s="13" t="n">
        <v>2</v>
      </c>
      <c r="DV27" s="13" t="n">
        <v>11</v>
      </c>
      <c r="DW27" s="14" t="n">
        <f aca="false">SUM(CU27:DV27)</f>
        <v>890</v>
      </c>
      <c r="DX27" s="68" t="n">
        <f aca="false">DW27/$DW$29</f>
        <v>0.108935128518972</v>
      </c>
    </row>
    <row collapsed="false" customFormat="false" customHeight="false" hidden="false" ht="14.75" outlineLevel="0" r="28">
      <c r="B28" s="47" t="s">
        <v>129</v>
      </c>
      <c r="C28" s="71" t="n">
        <v>0</v>
      </c>
      <c r="D28" s="71" t="n">
        <v>0</v>
      </c>
      <c r="E28" s="71" t="n">
        <v>0</v>
      </c>
      <c r="F28" s="71" t="n">
        <v>0</v>
      </c>
      <c r="G28" s="71" t="n">
        <v>2</v>
      </c>
      <c r="H28" s="71" t="n">
        <v>0</v>
      </c>
      <c r="I28" s="71" t="n">
        <v>0</v>
      </c>
      <c r="J28" s="71" t="n">
        <v>1</v>
      </c>
      <c r="K28" s="71" t="n">
        <v>2</v>
      </c>
      <c r="L28" s="71" t="n">
        <v>0</v>
      </c>
      <c r="M28" s="71" t="n">
        <v>1</v>
      </c>
      <c r="N28" s="71" t="n">
        <v>0</v>
      </c>
      <c r="O28" s="71" t="n">
        <v>0</v>
      </c>
      <c r="P28" s="71" t="n">
        <v>0</v>
      </c>
      <c r="Q28" s="71" t="n">
        <v>0</v>
      </c>
      <c r="R28" s="71" t="n">
        <v>0</v>
      </c>
      <c r="S28" s="71" t="n">
        <v>0</v>
      </c>
      <c r="T28" s="71" t="n">
        <v>0</v>
      </c>
      <c r="U28" s="71" t="n">
        <v>0</v>
      </c>
      <c r="V28" s="71" t="n">
        <v>0</v>
      </c>
      <c r="W28" s="71" t="n">
        <v>0</v>
      </c>
      <c r="X28" s="71" t="n">
        <v>0</v>
      </c>
      <c r="Y28" s="71" t="n">
        <v>0</v>
      </c>
      <c r="Z28" s="71" t="n">
        <v>1</v>
      </c>
      <c r="AA28" s="71" t="n">
        <v>0</v>
      </c>
      <c r="AB28" s="71" t="n">
        <v>2</v>
      </c>
      <c r="AC28" s="71" t="n">
        <v>0</v>
      </c>
      <c r="AD28" s="71" t="n">
        <v>0</v>
      </c>
      <c r="AE28" s="14" t="n">
        <f aca="false">SUM(C28:AD28)</f>
        <v>9</v>
      </c>
      <c r="AF28" s="63" t="n">
        <f aca="false">AE28/$AE$29</f>
        <v>0.000315214345755113</v>
      </c>
      <c r="AH28" s="73" t="s">
        <v>129</v>
      </c>
      <c r="AI28" s="60"/>
      <c r="AJ28" s="60" t="n">
        <v>3</v>
      </c>
      <c r="AK28" s="60" t="n">
        <v>3</v>
      </c>
      <c r="AL28" s="60"/>
      <c r="AM28" s="60" t="n">
        <v>6</v>
      </c>
      <c r="AN28" s="60" t="n">
        <v>5</v>
      </c>
      <c r="AO28" s="60"/>
      <c r="AP28" s="60"/>
      <c r="AQ28" s="60" t="n">
        <v>5</v>
      </c>
      <c r="AR28" s="60" t="n">
        <v>2</v>
      </c>
      <c r="AS28" s="60" t="n">
        <v>4</v>
      </c>
      <c r="AT28" s="60" t="n">
        <v>2</v>
      </c>
      <c r="AU28" s="60" t="n">
        <v>1</v>
      </c>
      <c r="AV28" s="60"/>
      <c r="AW28" s="60" t="n">
        <v>2</v>
      </c>
      <c r="AX28" s="60" t="n">
        <v>1</v>
      </c>
      <c r="AY28" s="60" t="n">
        <v>2</v>
      </c>
      <c r="AZ28" s="60" t="n">
        <v>3</v>
      </c>
      <c r="BA28" s="60" t="n">
        <v>6</v>
      </c>
      <c r="BB28" s="60" t="n">
        <v>2</v>
      </c>
      <c r="BC28" s="60" t="n">
        <v>1</v>
      </c>
      <c r="BD28" s="60"/>
      <c r="BE28" s="60" t="n">
        <v>5</v>
      </c>
      <c r="BF28" s="60"/>
      <c r="BG28" s="60" t="n">
        <v>1</v>
      </c>
      <c r="BH28" s="60" t="n">
        <v>6</v>
      </c>
      <c r="BI28" s="60"/>
      <c r="BJ28" s="60"/>
      <c r="BK28" s="14" t="n">
        <f aca="false">SUM(AI28:BJ28)</f>
        <v>60</v>
      </c>
      <c r="BL28" s="63" t="n">
        <f aca="false">BK28/$BK$29</f>
        <v>0.00144560896277557</v>
      </c>
      <c r="BN28" s="73" t="s">
        <v>129</v>
      </c>
      <c r="BO28" s="60"/>
      <c r="BP28" s="60" t="n">
        <v>1</v>
      </c>
      <c r="BQ28" s="60" t="n">
        <v>2</v>
      </c>
      <c r="BR28" s="60"/>
      <c r="BS28" s="60" t="n">
        <v>6</v>
      </c>
      <c r="BT28" s="60" t="n">
        <v>5</v>
      </c>
      <c r="BU28" s="60" t="n">
        <v>1</v>
      </c>
      <c r="BV28" s="60"/>
      <c r="BW28" s="60" t="n">
        <v>3</v>
      </c>
      <c r="BX28" s="60" t="n">
        <v>3</v>
      </c>
      <c r="BY28" s="60" t="n">
        <v>5</v>
      </c>
      <c r="BZ28" s="60" t="n">
        <v>1</v>
      </c>
      <c r="CA28" s="60"/>
      <c r="CB28" s="60" t="n">
        <v>3</v>
      </c>
      <c r="CC28" s="60" t="n">
        <v>3</v>
      </c>
      <c r="CD28" s="60" t="n">
        <v>1</v>
      </c>
      <c r="CE28" s="60" t="n">
        <v>1</v>
      </c>
      <c r="CF28" s="60" t="n">
        <v>2</v>
      </c>
      <c r="CG28" s="60" t="n">
        <v>9</v>
      </c>
      <c r="CH28" s="60"/>
      <c r="CI28" s="60"/>
      <c r="CJ28" s="60"/>
      <c r="CK28" s="60" t="n">
        <v>1</v>
      </c>
      <c r="CL28" s="60" t="n">
        <v>5</v>
      </c>
      <c r="CM28" s="60"/>
      <c r="CN28" s="60" t="n">
        <v>11</v>
      </c>
      <c r="CO28" s="60"/>
      <c r="CP28" s="60"/>
      <c r="CQ28" s="14" t="n">
        <f aca="false">SUM(BO28:CP28)</f>
        <v>63</v>
      </c>
      <c r="CR28" s="68" t="n">
        <f aca="false">CQ28/$CQ$29</f>
        <v>0.00178530945363863</v>
      </c>
      <c r="CT28" s="73" t="s">
        <v>128</v>
      </c>
      <c r="CU28" s="60"/>
      <c r="CV28" s="60"/>
      <c r="CW28" s="60"/>
      <c r="CX28" s="60"/>
      <c r="CY28" s="60"/>
      <c r="CZ28" s="60"/>
      <c r="DA28" s="60"/>
      <c r="DB28" s="60"/>
      <c r="DC28" s="60"/>
      <c r="DD28" s="60"/>
      <c r="DE28" s="60"/>
      <c r="DF28" s="60"/>
      <c r="DG28" s="60"/>
      <c r="DH28" s="60"/>
      <c r="DI28" s="60"/>
      <c r="DJ28" s="60"/>
      <c r="DK28" s="60"/>
      <c r="DL28" s="60"/>
      <c r="DM28" s="60"/>
      <c r="DN28" s="60"/>
      <c r="DO28" s="60"/>
      <c r="DP28" s="60"/>
      <c r="DQ28" s="60"/>
      <c r="DR28" s="60"/>
      <c r="DS28" s="60"/>
      <c r="DT28" s="60"/>
      <c r="DU28" s="60"/>
      <c r="DV28" s="60"/>
      <c r="DW28" s="14" t="n">
        <f aca="false">SUM(CU28:DV28)</f>
        <v>0</v>
      </c>
      <c r="DX28" s="68" t="n">
        <f aca="false">DW28/$DW$29</f>
        <v>0</v>
      </c>
    </row>
    <row collapsed="false" customFormat="false" customHeight="false" hidden="false" ht="14.75" outlineLevel="0" r="29">
      <c r="B29" s="48" t="s">
        <v>104</v>
      </c>
      <c r="C29" s="17" t="n">
        <f aca="false">SUM(C21:C28)</f>
        <v>178</v>
      </c>
      <c r="D29" s="17" t="n">
        <f aca="false">SUM(D21:D28)</f>
        <v>666</v>
      </c>
      <c r="E29" s="17" t="n">
        <f aca="false">SUM(E21:E28)</f>
        <v>998</v>
      </c>
      <c r="F29" s="17" t="n">
        <f aca="false">SUM(F21:F28)</f>
        <v>75</v>
      </c>
      <c r="G29" s="17" t="n">
        <f aca="false">SUM(G21:G28)</f>
        <v>3565</v>
      </c>
      <c r="H29" s="17" t="n">
        <f aca="false">SUM(H21:H28)</f>
        <v>1200</v>
      </c>
      <c r="I29" s="17" t="n">
        <f aca="false">SUM(I21:I28)</f>
        <v>519</v>
      </c>
      <c r="J29" s="17" t="n">
        <f aca="false">SUM(J21:J28)</f>
        <v>558</v>
      </c>
      <c r="K29" s="17" t="n">
        <f aca="false">SUM(K21:K28)</f>
        <v>925</v>
      </c>
      <c r="L29" s="17" t="n">
        <f aca="false">SUM(L21:L28)</f>
        <v>1629</v>
      </c>
      <c r="M29" s="17" t="n">
        <f aca="false">SUM(M21:M28)</f>
        <v>2295</v>
      </c>
      <c r="N29" s="17" t="n">
        <f aca="false">SUM(N21:N28)</f>
        <v>493</v>
      </c>
      <c r="O29" s="17" t="n">
        <f aca="false">SUM(O21:O28)</f>
        <v>445</v>
      </c>
      <c r="P29" s="17" t="n">
        <f aca="false">SUM(P21:P28)</f>
        <v>1133</v>
      </c>
      <c r="Q29" s="17" t="n">
        <f aca="false">SUM(Q21:Q28)</f>
        <v>820</v>
      </c>
      <c r="R29" s="17" t="n">
        <f aca="false">SUM(R21:R28)</f>
        <v>1447</v>
      </c>
      <c r="S29" s="17" t="n">
        <f aca="false">SUM(S21:S28)</f>
        <v>609</v>
      </c>
      <c r="T29" s="17" t="n">
        <f aca="false">SUM(T21:T28)</f>
        <v>1318</v>
      </c>
      <c r="U29" s="17" t="n">
        <f aca="false">SUM(U21:U28)</f>
        <v>2698</v>
      </c>
      <c r="V29" s="17" t="n">
        <f aca="false">SUM(V21:V28)</f>
        <v>781</v>
      </c>
      <c r="W29" s="17" t="n">
        <f aca="false">SUM(W21:W28)</f>
        <v>441</v>
      </c>
      <c r="X29" s="17" t="n">
        <f aca="false">SUM(X21:X28)</f>
        <v>45</v>
      </c>
      <c r="Y29" s="17" t="n">
        <f aca="false">SUM(Y21:Y28)</f>
        <v>1363</v>
      </c>
      <c r="Z29" s="17" t="n">
        <f aca="false">SUM(Z21:Z28)</f>
        <v>827</v>
      </c>
      <c r="AA29" s="17" t="n">
        <f aca="false">SUM(AA21:AA28)</f>
        <v>245</v>
      </c>
      <c r="AB29" s="17" t="n">
        <f aca="false">SUM(AB21:AB28)</f>
        <v>3032</v>
      </c>
      <c r="AC29" s="17" t="n">
        <f aca="false">SUM(AC21:AC28)</f>
        <v>223</v>
      </c>
      <c r="AD29" s="17" t="n">
        <f aca="false">SUM(AD21:AD28)</f>
        <v>24</v>
      </c>
      <c r="AE29" s="17" t="n">
        <f aca="false">SUM(AE21:AE28)</f>
        <v>28552</v>
      </c>
      <c r="AF29" s="18" t="inlineStr">
        <f aca="false">SUM(AF21:AF28)</f>
        <is>
          <t/>
        </is>
      </c>
      <c r="AH29" s="48" t="s">
        <v>104</v>
      </c>
      <c r="AI29" s="17" t="n">
        <f aca="false">SUM(AI21:AI28)</f>
        <v>319</v>
      </c>
      <c r="AJ29" s="17" t="n">
        <f aca="false">SUM(AJ21:AJ28)</f>
        <v>771</v>
      </c>
      <c r="AK29" s="17" t="n">
        <f aca="false">SUM(AK21:AK28)</f>
        <v>1220</v>
      </c>
      <c r="AL29" s="17" t="n">
        <f aca="false">SUM(AL21:AL28)</f>
        <v>107</v>
      </c>
      <c r="AM29" s="17" t="n">
        <f aca="false">SUM(AM21:AM28)</f>
        <v>4725</v>
      </c>
      <c r="AN29" s="17" t="n">
        <f aca="false">SUM(AN21:AN28)</f>
        <v>2024</v>
      </c>
      <c r="AO29" s="17" t="n">
        <f aca="false">SUM(AO21:AO28)</f>
        <v>1628</v>
      </c>
      <c r="AP29" s="17" t="n">
        <f aca="false">SUM(AP21:AP28)</f>
        <v>683</v>
      </c>
      <c r="AQ29" s="17" t="n">
        <f aca="false">SUM(AQ21:AQ28)</f>
        <v>1718</v>
      </c>
      <c r="AR29" s="17" t="n">
        <f aca="false">SUM(AR21:AR28)</f>
        <v>2088</v>
      </c>
      <c r="AS29" s="17" t="n">
        <f aca="false">SUM(AS21:AS28)</f>
        <v>3592</v>
      </c>
      <c r="AT29" s="17" t="n">
        <f aca="false">SUM(AT21:AT28)</f>
        <v>822</v>
      </c>
      <c r="AU29" s="17" t="n">
        <f aca="false">SUM(AU21:AU28)</f>
        <v>704</v>
      </c>
      <c r="AV29" s="17" t="n">
        <f aca="false">SUM(AV21:AV28)</f>
        <v>1498</v>
      </c>
      <c r="AW29" s="17" t="n">
        <f aca="false">SUM(AW21:AW28)</f>
        <v>900</v>
      </c>
      <c r="AX29" s="17" t="n">
        <f aca="false">SUM(AX21:AX28)</f>
        <v>2447</v>
      </c>
      <c r="AY29" s="17" t="n">
        <f aca="false">SUM(AY21:AY28)</f>
        <v>703</v>
      </c>
      <c r="AZ29" s="17" t="n">
        <f aca="false">SUM(AZ21:AZ28)</f>
        <v>1842</v>
      </c>
      <c r="BA29" s="17" t="n">
        <f aca="false">SUM(BA21:BA28)</f>
        <v>4067</v>
      </c>
      <c r="BB29" s="17" t="n">
        <f aca="false">SUM(BB21:BB28)</f>
        <v>1168</v>
      </c>
      <c r="BC29" s="17" t="n">
        <f aca="false">SUM(BC21:BC28)</f>
        <v>525</v>
      </c>
      <c r="BD29" s="17" t="n">
        <f aca="false">SUM(BD21:BD28)</f>
        <v>57</v>
      </c>
      <c r="BE29" s="17" t="n">
        <f aca="false">SUM(BE21:BE28)</f>
        <v>1953</v>
      </c>
      <c r="BF29" s="17" t="n">
        <f aca="false">SUM(BF21:BF28)</f>
        <v>1096</v>
      </c>
      <c r="BG29" s="17" t="n">
        <f aca="false">SUM(BG21:BG28)</f>
        <v>410</v>
      </c>
      <c r="BH29" s="17" t="n">
        <f aca="false">SUM(BH21:BH28)</f>
        <v>4189</v>
      </c>
      <c r="BI29" s="17" t="n">
        <f aca="false">SUM(BI21:BI28)</f>
        <v>196</v>
      </c>
      <c r="BJ29" s="17" t="n">
        <f aca="false">SUM(BJ21:BJ28)</f>
        <v>53</v>
      </c>
      <c r="BK29" s="17" t="n">
        <f aca="false">SUM(BK21:BK28)</f>
        <v>41505</v>
      </c>
      <c r="BL29" s="18" t="inlineStr">
        <f aca="false">SUM(BL21:BL28)</f>
        <is>
          <t/>
        </is>
      </c>
      <c r="BN29" s="48" t="s">
        <v>104</v>
      </c>
      <c r="BO29" s="17" t="n">
        <f aca="false">SUM(BO21:BO28)</f>
        <v>232</v>
      </c>
      <c r="BP29" s="17" t="n">
        <f aca="false">SUM(BP21:BP28)</f>
        <v>562</v>
      </c>
      <c r="BQ29" s="17" t="n">
        <f aca="false">SUM(BQ21:BQ28)</f>
        <v>1013</v>
      </c>
      <c r="BR29" s="17" t="n">
        <f aca="false">SUM(BR21:BR28)</f>
        <v>120</v>
      </c>
      <c r="BS29" s="17" t="n">
        <f aca="false">SUM(BS21:BS28)</f>
        <v>3267</v>
      </c>
      <c r="BT29" s="17" t="n">
        <f aca="false">SUM(BT21:BT28)</f>
        <v>1422</v>
      </c>
      <c r="BU29" s="17" t="n">
        <f aca="false">SUM(BU21:BU28)</f>
        <v>869</v>
      </c>
      <c r="BV29" s="17" t="n">
        <f aca="false">SUM(BV21:BV28)</f>
        <v>606</v>
      </c>
      <c r="BW29" s="17" t="n">
        <f aca="false">SUM(BW21:BW28)</f>
        <v>1571</v>
      </c>
      <c r="BX29" s="17" t="n">
        <f aca="false">SUM(BX21:BX28)</f>
        <v>1533</v>
      </c>
      <c r="BY29" s="17" t="n">
        <f aca="false">SUM(BY21:BY28)</f>
        <v>3122</v>
      </c>
      <c r="BZ29" s="17" t="n">
        <f aca="false">SUM(BZ21:BZ28)</f>
        <v>621</v>
      </c>
      <c r="CA29" s="17" t="n">
        <f aca="false">SUM(CA21:CA28)</f>
        <v>658</v>
      </c>
      <c r="CB29" s="17" t="n">
        <f aca="false">SUM(CB21:CB28)</f>
        <v>1324</v>
      </c>
      <c r="CC29" s="17" t="n">
        <f aca="false">SUM(CC21:CC28)</f>
        <v>1072</v>
      </c>
      <c r="CD29" s="17" t="n">
        <f aca="false">SUM(CD21:CD28)</f>
        <v>1631</v>
      </c>
      <c r="CE29" s="17" t="n">
        <f aca="false">SUM(CE21:CE28)</f>
        <v>587</v>
      </c>
      <c r="CF29" s="17" t="n">
        <f aca="false">SUM(CF21:CF28)</f>
        <v>1744</v>
      </c>
      <c r="CG29" s="17" t="n">
        <f aca="false">SUM(CG21:CG28)</f>
        <v>3733</v>
      </c>
      <c r="CH29" s="17" t="n">
        <f aca="false">SUM(CH21:CH28)</f>
        <v>799</v>
      </c>
      <c r="CI29" s="17" t="n">
        <f aca="false">SUM(CI21:CI28)</f>
        <v>480</v>
      </c>
      <c r="CJ29" s="17" t="n">
        <f aca="false">SUM(CJ21:CJ28)</f>
        <v>38</v>
      </c>
      <c r="CK29" s="17" t="n">
        <f aca="false">SUM(CK21:CK28)</f>
        <v>1856</v>
      </c>
      <c r="CL29" s="17" t="n">
        <f aca="false">SUM(CL21:CL28)</f>
        <v>1445</v>
      </c>
      <c r="CM29" s="17" t="n">
        <f aca="false">SUM(CM21:CM28)</f>
        <v>380</v>
      </c>
      <c r="CN29" s="17" t="n">
        <f aca="false">SUM(CN21:CN28)</f>
        <v>4323</v>
      </c>
      <c r="CO29" s="17" t="n">
        <f aca="false">SUM(CO21:CO28)</f>
        <v>170</v>
      </c>
      <c r="CP29" s="17" t="n">
        <f aca="false">SUM(CP21:CP28)</f>
        <v>110</v>
      </c>
      <c r="CQ29" s="17" t="n">
        <f aca="false">SUM(CQ21:CQ28)</f>
        <v>35288</v>
      </c>
      <c r="CR29" s="18" t="inlineStr">
        <f aca="false">SUM(CR21:CR28)</f>
        <is>
          <t/>
        </is>
      </c>
      <c r="CT29" s="48" t="s">
        <v>104</v>
      </c>
      <c r="CU29" s="17" t="n">
        <f aca="false">SUM(CU21:CU28)</f>
        <v>50</v>
      </c>
      <c r="CV29" s="17" t="n">
        <f aca="false">SUM(CV21:CV28)</f>
        <v>123</v>
      </c>
      <c r="CW29" s="17" t="n">
        <f aca="false">SUM(CW21:CW28)</f>
        <v>195</v>
      </c>
      <c r="CX29" s="17" t="n">
        <f aca="false">SUM(CX21:CX28)</f>
        <v>15</v>
      </c>
      <c r="CY29" s="17" t="n">
        <f aca="false">SUM(CY21:CY28)</f>
        <v>853</v>
      </c>
      <c r="CZ29" s="17" t="n">
        <f aca="false">SUM(CZ21:CZ28)</f>
        <v>313</v>
      </c>
      <c r="DA29" s="17" t="n">
        <f aca="false">SUM(DA21:DA28)</f>
        <v>203</v>
      </c>
      <c r="DB29" s="17" t="n">
        <f aca="false">SUM(DB21:DB28)</f>
        <v>158</v>
      </c>
      <c r="DC29" s="17" t="n">
        <f aca="false">SUM(DC21:DC28)</f>
        <v>336</v>
      </c>
      <c r="DD29" s="17" t="n">
        <f aca="false">SUM(DD21:DD28)</f>
        <v>275</v>
      </c>
      <c r="DE29" s="17" t="n">
        <f aca="false">SUM(DE21:DE28)</f>
        <v>633</v>
      </c>
      <c r="DF29" s="17" t="n">
        <f aca="false">SUM(DF21:DF28)</f>
        <v>157</v>
      </c>
      <c r="DG29" s="17" t="n">
        <f aca="false">SUM(DG21:DG28)</f>
        <v>165</v>
      </c>
      <c r="DH29" s="17" t="n">
        <f aca="false">SUM(DH21:DH28)</f>
        <v>273</v>
      </c>
      <c r="DI29" s="17" t="n">
        <f aca="false">SUM(DI21:DI28)</f>
        <v>236</v>
      </c>
      <c r="DJ29" s="17" t="n">
        <f aca="false">SUM(DJ21:DJ28)</f>
        <v>359</v>
      </c>
      <c r="DK29" s="17" t="n">
        <f aca="false">SUM(DK21:DK28)</f>
        <v>92</v>
      </c>
      <c r="DL29" s="17" t="n">
        <f aca="false">SUM(DL21:DL28)</f>
        <v>389</v>
      </c>
      <c r="DM29" s="17" t="n">
        <f aca="false">SUM(DM21:DM28)</f>
        <v>787</v>
      </c>
      <c r="DN29" s="17" t="n">
        <f aca="false">SUM(DN21:DN28)</f>
        <v>212</v>
      </c>
      <c r="DO29" s="17" t="n">
        <f aca="false">SUM(DO21:DO28)</f>
        <v>72</v>
      </c>
      <c r="DP29" s="17" t="n">
        <f aca="false">SUM(DP21:DP28)</f>
        <v>17</v>
      </c>
      <c r="DQ29" s="17" t="n">
        <f aca="false">SUM(DQ21:DQ28)</f>
        <v>459</v>
      </c>
      <c r="DR29" s="17" t="n">
        <f aca="false">SUM(DR21:DR28)</f>
        <v>362</v>
      </c>
      <c r="DS29" s="17" t="n">
        <f aca="false">SUM(DS21:DS28)</f>
        <v>69</v>
      </c>
      <c r="DT29" s="17" t="n">
        <f aca="false">SUM(DT21:DT28)</f>
        <v>1334</v>
      </c>
      <c r="DU29" s="17" t="n">
        <f aca="false">SUM(DU21:DU28)</f>
        <v>19</v>
      </c>
      <c r="DV29" s="17" t="n">
        <f aca="false">SUM(DV21:DV28)</f>
        <v>14</v>
      </c>
      <c r="DW29" s="17" t="n">
        <f aca="false">SUM(DW21:DW28)</f>
        <v>8170</v>
      </c>
      <c r="DX29" s="68" t="inlineStr">
        <f aca="false">SUM(DX21:DX28)</f>
        <is>
          <t/>
        </is>
      </c>
    </row>
    <row collapsed="false" customFormat="false" customHeight="false" hidden="false" ht="14.75" outlineLevel="0" r="30">
      <c r="DW30" s="3"/>
      <c r="DX30" s="3"/>
    </row>
    <row collapsed="false" customFormat="false" customHeight="false" hidden="false" ht="14.75" outlineLevel="0" r="31">
      <c r="B31" s="46" t="s">
        <v>154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H31" s="46" t="s">
        <v>131</v>
      </c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N31" s="46" t="s">
        <v>132</v>
      </c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T31" s="46" t="s">
        <v>133</v>
      </c>
      <c r="CU31" s="46"/>
      <c r="CV31" s="46"/>
      <c r="CW31" s="46"/>
      <c r="CX31" s="46"/>
      <c r="CY31" s="46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6"/>
      <c r="DK31" s="46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6"/>
      <c r="DW31" s="46"/>
      <c r="DX31" s="46"/>
    </row>
    <row collapsed="false" customFormat="false" customHeight="false" hidden="false" ht="14.75" outlineLevel="0" r="32">
      <c r="B32" s="10" t="s">
        <v>134</v>
      </c>
      <c r="C32" s="11" t="s">
        <v>21</v>
      </c>
      <c r="D32" s="11" t="s">
        <v>22</v>
      </c>
      <c r="E32" s="11" t="s">
        <v>23</v>
      </c>
      <c r="F32" s="11" t="s">
        <v>24</v>
      </c>
      <c r="G32" s="11" t="s">
        <v>25</v>
      </c>
      <c r="H32" s="11" t="s">
        <v>26</v>
      </c>
      <c r="I32" s="11" t="s">
        <v>27</v>
      </c>
      <c r="J32" s="11" t="s">
        <v>28</v>
      </c>
      <c r="K32" s="11" t="s">
        <v>29</v>
      </c>
      <c r="L32" s="11" t="s">
        <v>30</v>
      </c>
      <c r="M32" s="11" t="s">
        <v>31</v>
      </c>
      <c r="N32" s="11" t="s">
        <v>32</v>
      </c>
      <c r="O32" s="11" t="s">
        <v>33</v>
      </c>
      <c r="P32" s="11" t="s">
        <v>34</v>
      </c>
      <c r="Q32" s="11" t="s">
        <v>35</v>
      </c>
      <c r="R32" s="11" t="s">
        <v>36</v>
      </c>
      <c r="S32" s="11" t="s">
        <v>37</v>
      </c>
      <c r="T32" s="11" t="s">
        <v>38</v>
      </c>
      <c r="U32" s="11" t="s">
        <v>39</v>
      </c>
      <c r="V32" s="11" t="s">
        <v>40</v>
      </c>
      <c r="W32" s="11" t="s">
        <v>41</v>
      </c>
      <c r="X32" s="11" t="s">
        <v>42</v>
      </c>
      <c r="Y32" s="11" t="s">
        <v>43</v>
      </c>
      <c r="Z32" s="11" t="s">
        <v>44</v>
      </c>
      <c r="AA32" s="11" t="s">
        <v>45</v>
      </c>
      <c r="AB32" s="11" t="s">
        <v>46</v>
      </c>
      <c r="AC32" s="11" t="s">
        <v>47</v>
      </c>
      <c r="AD32" s="11" t="s">
        <v>48</v>
      </c>
      <c r="AE32" s="11" t="s">
        <v>19</v>
      </c>
      <c r="AF32" s="12" t="s">
        <v>20</v>
      </c>
      <c r="AH32" s="10" t="s">
        <v>134</v>
      </c>
      <c r="AI32" s="11" t="s">
        <v>21</v>
      </c>
      <c r="AJ32" s="11" t="s">
        <v>22</v>
      </c>
      <c r="AK32" s="11" t="s">
        <v>23</v>
      </c>
      <c r="AL32" s="11" t="s">
        <v>24</v>
      </c>
      <c r="AM32" s="11" t="s">
        <v>25</v>
      </c>
      <c r="AN32" s="11" t="s">
        <v>26</v>
      </c>
      <c r="AO32" s="11" t="s">
        <v>27</v>
      </c>
      <c r="AP32" s="11" t="s">
        <v>28</v>
      </c>
      <c r="AQ32" s="11" t="s">
        <v>29</v>
      </c>
      <c r="AR32" s="11" t="s">
        <v>30</v>
      </c>
      <c r="AS32" s="11" t="s">
        <v>31</v>
      </c>
      <c r="AT32" s="11" t="s">
        <v>32</v>
      </c>
      <c r="AU32" s="11" t="s">
        <v>33</v>
      </c>
      <c r="AV32" s="11" t="s">
        <v>34</v>
      </c>
      <c r="AW32" s="11" t="s">
        <v>35</v>
      </c>
      <c r="AX32" s="11" t="s">
        <v>36</v>
      </c>
      <c r="AY32" s="11" t="s">
        <v>37</v>
      </c>
      <c r="AZ32" s="11" t="s">
        <v>38</v>
      </c>
      <c r="BA32" s="11" t="s">
        <v>39</v>
      </c>
      <c r="BB32" s="11" t="s">
        <v>40</v>
      </c>
      <c r="BC32" s="11" t="s">
        <v>41</v>
      </c>
      <c r="BD32" s="11" t="s">
        <v>42</v>
      </c>
      <c r="BE32" s="11" t="s">
        <v>43</v>
      </c>
      <c r="BF32" s="11" t="s">
        <v>44</v>
      </c>
      <c r="BG32" s="11" t="s">
        <v>45</v>
      </c>
      <c r="BH32" s="11" t="s">
        <v>46</v>
      </c>
      <c r="BI32" s="11" t="s">
        <v>47</v>
      </c>
      <c r="BJ32" s="11" t="s">
        <v>48</v>
      </c>
      <c r="BK32" s="11" t="s">
        <v>19</v>
      </c>
      <c r="BL32" s="12" t="s">
        <v>20</v>
      </c>
      <c r="BN32" s="10" t="s">
        <v>134</v>
      </c>
      <c r="BO32" s="11" t="s">
        <v>21</v>
      </c>
      <c r="BP32" s="11" t="s">
        <v>22</v>
      </c>
      <c r="BQ32" s="11" t="s">
        <v>23</v>
      </c>
      <c r="BR32" s="11" t="s">
        <v>24</v>
      </c>
      <c r="BS32" s="11" t="s">
        <v>25</v>
      </c>
      <c r="BT32" s="11" t="s">
        <v>26</v>
      </c>
      <c r="BU32" s="11" t="s">
        <v>27</v>
      </c>
      <c r="BV32" s="11" t="s">
        <v>28</v>
      </c>
      <c r="BW32" s="11" t="s">
        <v>29</v>
      </c>
      <c r="BX32" s="11" t="s">
        <v>30</v>
      </c>
      <c r="BY32" s="11" t="s">
        <v>31</v>
      </c>
      <c r="BZ32" s="11" t="s">
        <v>32</v>
      </c>
      <c r="CA32" s="11" t="s">
        <v>33</v>
      </c>
      <c r="CB32" s="11" t="s">
        <v>34</v>
      </c>
      <c r="CC32" s="11" t="s">
        <v>35</v>
      </c>
      <c r="CD32" s="11" t="s">
        <v>36</v>
      </c>
      <c r="CE32" s="11" t="s">
        <v>37</v>
      </c>
      <c r="CF32" s="11" t="s">
        <v>38</v>
      </c>
      <c r="CG32" s="11" t="s">
        <v>39</v>
      </c>
      <c r="CH32" s="11" t="s">
        <v>40</v>
      </c>
      <c r="CI32" s="11" t="s">
        <v>41</v>
      </c>
      <c r="CJ32" s="11" t="s">
        <v>42</v>
      </c>
      <c r="CK32" s="11" t="s">
        <v>43</v>
      </c>
      <c r="CL32" s="11" t="s">
        <v>44</v>
      </c>
      <c r="CM32" s="11" t="s">
        <v>45</v>
      </c>
      <c r="CN32" s="11" t="s">
        <v>46</v>
      </c>
      <c r="CO32" s="11" t="s">
        <v>47</v>
      </c>
      <c r="CP32" s="11" t="s">
        <v>48</v>
      </c>
      <c r="CQ32" s="11" t="s">
        <v>19</v>
      </c>
      <c r="CR32" s="12" t="s">
        <v>20</v>
      </c>
      <c r="CT32" s="10" t="s">
        <v>134</v>
      </c>
      <c r="CU32" s="11" t="s">
        <v>21</v>
      </c>
      <c r="CV32" s="11" t="s">
        <v>22</v>
      </c>
      <c r="CW32" s="11" t="s">
        <v>23</v>
      </c>
      <c r="CX32" s="11" t="s">
        <v>24</v>
      </c>
      <c r="CY32" s="11" t="s">
        <v>25</v>
      </c>
      <c r="CZ32" s="11" t="s">
        <v>26</v>
      </c>
      <c r="DA32" s="11" t="s">
        <v>27</v>
      </c>
      <c r="DB32" s="11" t="s">
        <v>28</v>
      </c>
      <c r="DC32" s="11" t="s">
        <v>29</v>
      </c>
      <c r="DD32" s="11" t="s">
        <v>30</v>
      </c>
      <c r="DE32" s="11" t="s">
        <v>31</v>
      </c>
      <c r="DF32" s="11" t="s">
        <v>32</v>
      </c>
      <c r="DG32" s="11" t="s">
        <v>33</v>
      </c>
      <c r="DH32" s="11" t="s">
        <v>34</v>
      </c>
      <c r="DI32" s="11" t="s">
        <v>35</v>
      </c>
      <c r="DJ32" s="11" t="s">
        <v>36</v>
      </c>
      <c r="DK32" s="11" t="s">
        <v>37</v>
      </c>
      <c r="DL32" s="11" t="s">
        <v>38</v>
      </c>
      <c r="DM32" s="11" t="s">
        <v>39</v>
      </c>
      <c r="DN32" s="11" t="s">
        <v>40</v>
      </c>
      <c r="DO32" s="11" t="s">
        <v>41</v>
      </c>
      <c r="DP32" s="11" t="s">
        <v>42</v>
      </c>
      <c r="DQ32" s="11" t="s">
        <v>43</v>
      </c>
      <c r="DR32" s="11" t="s">
        <v>44</v>
      </c>
      <c r="DS32" s="11" t="s">
        <v>45</v>
      </c>
      <c r="DT32" s="11" t="s">
        <v>46</v>
      </c>
      <c r="DU32" s="11" t="s">
        <v>47</v>
      </c>
      <c r="DV32" s="11" t="s">
        <v>48</v>
      </c>
      <c r="DW32" s="11" t="s">
        <v>19</v>
      </c>
      <c r="DX32" s="12" t="s">
        <v>20</v>
      </c>
    </row>
    <row collapsed="false" customFormat="false" customHeight="false" hidden="false" ht="14.75" outlineLevel="0" r="33">
      <c r="B33" s="47" t="s">
        <v>135</v>
      </c>
      <c r="C33" s="13" t="n">
        <v>0</v>
      </c>
      <c r="D33" s="13" t="n">
        <v>3</v>
      </c>
      <c r="E33" s="13" t="n">
        <v>1</v>
      </c>
      <c r="F33" s="13" t="n">
        <v>0</v>
      </c>
      <c r="G33" s="13" t="n">
        <v>12</v>
      </c>
      <c r="H33" s="13" t="n">
        <v>5</v>
      </c>
      <c r="I33" s="13" t="n">
        <v>0</v>
      </c>
      <c r="J33" s="13" t="n">
        <v>0</v>
      </c>
      <c r="K33" s="13" t="n">
        <v>4</v>
      </c>
      <c r="L33" s="13" t="n">
        <v>11</v>
      </c>
      <c r="M33" s="13" t="n">
        <v>10</v>
      </c>
      <c r="N33" s="13" t="n">
        <v>6</v>
      </c>
      <c r="O33" s="13" t="n">
        <v>1</v>
      </c>
      <c r="P33" s="13" t="n">
        <v>4</v>
      </c>
      <c r="Q33" s="13" t="n">
        <v>3</v>
      </c>
      <c r="R33" s="13" t="n">
        <v>5</v>
      </c>
      <c r="S33" s="13" t="n">
        <v>3</v>
      </c>
      <c r="T33" s="13" t="n">
        <v>7</v>
      </c>
      <c r="U33" s="13" t="n">
        <v>11</v>
      </c>
      <c r="V33" s="13" t="n">
        <v>1</v>
      </c>
      <c r="W33" s="13" t="n">
        <v>1</v>
      </c>
      <c r="X33" s="13" t="n">
        <v>0</v>
      </c>
      <c r="Y33" s="13" t="n">
        <v>1</v>
      </c>
      <c r="Z33" s="13" t="n">
        <v>2</v>
      </c>
      <c r="AA33" s="13" t="n">
        <v>1</v>
      </c>
      <c r="AB33" s="13" t="n">
        <v>8</v>
      </c>
      <c r="AC33" s="13" t="n">
        <v>2</v>
      </c>
      <c r="AD33" s="13" t="n">
        <v>1</v>
      </c>
      <c r="AE33" s="14" t="n">
        <f aca="false">SUM(C33:AD33)</f>
        <v>103</v>
      </c>
      <c r="AF33" s="63" t="n">
        <f aca="false">AE33/$AE$39</f>
        <v>0.0036074530680863</v>
      </c>
      <c r="AH33" s="47" t="s">
        <v>135</v>
      </c>
      <c r="AI33" s="13"/>
      <c r="AJ33" s="13" t="n">
        <v>3</v>
      </c>
      <c r="AK33" s="13" t="n">
        <v>6</v>
      </c>
      <c r="AL33" s="13"/>
      <c r="AM33" s="13" t="n">
        <v>10</v>
      </c>
      <c r="AN33" s="13" t="n">
        <v>4</v>
      </c>
      <c r="AO33" s="13" t="n">
        <v>3</v>
      </c>
      <c r="AP33" s="13" t="n">
        <v>1</v>
      </c>
      <c r="AQ33" s="13" t="n">
        <v>3</v>
      </c>
      <c r="AR33" s="13" t="n">
        <v>3</v>
      </c>
      <c r="AS33" s="13" t="n">
        <v>11</v>
      </c>
      <c r="AT33" s="13" t="n">
        <v>2</v>
      </c>
      <c r="AU33" s="13"/>
      <c r="AV33" s="13" t="n">
        <v>4</v>
      </c>
      <c r="AW33" s="13" t="n">
        <v>3</v>
      </c>
      <c r="AX33" s="13" t="n">
        <v>3</v>
      </c>
      <c r="AY33" s="13" t="n">
        <v>2</v>
      </c>
      <c r="AZ33" s="13" t="n">
        <v>4</v>
      </c>
      <c r="BA33" s="13" t="n">
        <v>7</v>
      </c>
      <c r="BB33" s="13" t="n">
        <v>3</v>
      </c>
      <c r="BC33" s="13" t="n">
        <v>1</v>
      </c>
      <c r="BD33" s="13"/>
      <c r="BE33" s="13" t="n">
        <v>6</v>
      </c>
      <c r="BF33" s="13" t="n">
        <v>2</v>
      </c>
      <c r="BG33" s="13" t="n">
        <v>1</v>
      </c>
      <c r="BH33" s="13" t="n">
        <v>9</v>
      </c>
      <c r="BI33" s="13"/>
      <c r="BJ33" s="13"/>
      <c r="BK33" s="14" t="n">
        <f aca="false">SUM(AI33:BJ33)</f>
        <v>91</v>
      </c>
      <c r="BL33" s="63" t="n">
        <f aca="false">BK33/$BK$39</f>
        <v>0.00219250692687628</v>
      </c>
      <c r="BN33" s="47" t="s">
        <v>135</v>
      </c>
      <c r="BO33" s="13"/>
      <c r="BP33" s="13" t="n">
        <v>1</v>
      </c>
      <c r="BQ33" s="13" t="n">
        <v>4</v>
      </c>
      <c r="BR33" s="13"/>
      <c r="BS33" s="13" t="n">
        <v>11</v>
      </c>
      <c r="BT33" s="13" t="n">
        <v>4</v>
      </c>
      <c r="BU33" s="13" t="n">
        <v>2</v>
      </c>
      <c r="BV33" s="13" t="n">
        <v>2</v>
      </c>
      <c r="BW33" s="13" t="n">
        <v>9</v>
      </c>
      <c r="BX33" s="13" t="n">
        <v>7</v>
      </c>
      <c r="BY33" s="13" t="n">
        <v>14</v>
      </c>
      <c r="BZ33" s="13" t="n">
        <v>2</v>
      </c>
      <c r="CA33" s="13" t="n">
        <v>3</v>
      </c>
      <c r="CB33" s="13" t="n">
        <v>7</v>
      </c>
      <c r="CC33" s="13" t="n">
        <v>1</v>
      </c>
      <c r="CD33" s="13" t="n">
        <v>4</v>
      </c>
      <c r="CE33" s="13" t="n">
        <v>5</v>
      </c>
      <c r="CF33" s="13" t="n">
        <v>4</v>
      </c>
      <c r="CG33" s="13" t="n">
        <v>6</v>
      </c>
      <c r="CH33" s="13" t="n">
        <v>1</v>
      </c>
      <c r="CI33" s="13"/>
      <c r="CJ33" s="13"/>
      <c r="CK33" s="13" t="n">
        <v>3</v>
      </c>
      <c r="CL33" s="13" t="n">
        <v>3</v>
      </c>
      <c r="CM33" s="13" t="n">
        <v>3</v>
      </c>
      <c r="CN33" s="13" t="n">
        <v>11</v>
      </c>
      <c r="CO33" s="13" t="n">
        <v>2</v>
      </c>
      <c r="CP33" s="13"/>
      <c r="CQ33" s="14" t="n">
        <f aca="false">SUM(BO33:CP33)</f>
        <v>109</v>
      </c>
      <c r="CR33" s="63" t="n">
        <f aca="false">CQ33/$CQ$39</f>
        <v>0.00308886873724779</v>
      </c>
      <c r="CT33" s="47" t="s">
        <v>135</v>
      </c>
      <c r="CU33" s="13"/>
      <c r="CV33" s="13"/>
      <c r="CW33" s="13" t="n">
        <v>2</v>
      </c>
      <c r="CX33" s="13"/>
      <c r="CY33" s="13"/>
      <c r="CZ33" s="13" t="n">
        <v>4</v>
      </c>
      <c r="DA33" s="13"/>
      <c r="DB33" s="13"/>
      <c r="DC33" s="13" t="n">
        <v>1</v>
      </c>
      <c r="DD33" s="13" t="n">
        <v>5</v>
      </c>
      <c r="DE33" s="13" t="n">
        <v>1</v>
      </c>
      <c r="DF33" s="13" t="n">
        <v>1</v>
      </c>
      <c r="DG33" s="13" t="n">
        <v>2</v>
      </c>
      <c r="DH33" s="13" t="n">
        <v>2</v>
      </c>
      <c r="DI33" s="13"/>
      <c r="DJ33" s="13"/>
      <c r="DK33" s="13"/>
      <c r="DL33" s="13"/>
      <c r="DM33" s="13" t="n">
        <v>1</v>
      </c>
      <c r="DN33" s="13" t="n">
        <v>2</v>
      </c>
      <c r="DO33" s="13"/>
      <c r="DP33" s="13"/>
      <c r="DQ33" s="13" t="n">
        <v>4</v>
      </c>
      <c r="DR33" s="13"/>
      <c r="DS33" s="13"/>
      <c r="DT33" s="13" t="n">
        <v>3</v>
      </c>
      <c r="DU33" s="13"/>
      <c r="DV33" s="13"/>
      <c r="DW33" s="14" t="n">
        <f aca="false">SUM(CU33:DV33)</f>
        <v>28</v>
      </c>
      <c r="DX33" s="63" t="n">
        <f aca="false">DW33/$DW$39</f>
        <v>0.00342717258261934</v>
      </c>
    </row>
    <row collapsed="false" customFormat="false" customHeight="false" hidden="false" ht="14.75" outlineLevel="0" r="34">
      <c r="B34" s="47" t="s">
        <v>136</v>
      </c>
      <c r="C34" s="13" t="n">
        <v>56</v>
      </c>
      <c r="D34" s="13" t="n">
        <v>168</v>
      </c>
      <c r="E34" s="13" t="n">
        <v>242</v>
      </c>
      <c r="F34" s="13" t="n">
        <v>26</v>
      </c>
      <c r="G34" s="13" t="n">
        <v>934</v>
      </c>
      <c r="H34" s="13" t="n">
        <v>382</v>
      </c>
      <c r="I34" s="13" t="n">
        <v>145</v>
      </c>
      <c r="J34" s="13" t="n">
        <v>166</v>
      </c>
      <c r="K34" s="13" t="n">
        <v>328</v>
      </c>
      <c r="L34" s="13" t="n">
        <v>474</v>
      </c>
      <c r="M34" s="13" t="n">
        <v>817</v>
      </c>
      <c r="N34" s="13" t="n">
        <v>152</v>
      </c>
      <c r="O34" s="13" t="n">
        <v>133</v>
      </c>
      <c r="P34" s="13" t="n">
        <v>373</v>
      </c>
      <c r="Q34" s="13" t="n">
        <v>308</v>
      </c>
      <c r="R34" s="13" t="n">
        <v>424</v>
      </c>
      <c r="S34" s="13" t="n">
        <v>141</v>
      </c>
      <c r="T34" s="13" t="n">
        <v>546</v>
      </c>
      <c r="U34" s="13" t="n">
        <v>781</v>
      </c>
      <c r="V34" s="13" t="n">
        <v>228</v>
      </c>
      <c r="W34" s="13" t="n">
        <v>121</v>
      </c>
      <c r="X34" s="13" t="n">
        <v>5</v>
      </c>
      <c r="Y34" s="13" t="n">
        <v>671</v>
      </c>
      <c r="Z34" s="13" t="n">
        <v>396</v>
      </c>
      <c r="AA34" s="13" t="n">
        <v>95</v>
      </c>
      <c r="AB34" s="13" t="n">
        <v>1209</v>
      </c>
      <c r="AC34" s="13" t="n">
        <v>67</v>
      </c>
      <c r="AD34" s="13" t="n">
        <v>0</v>
      </c>
      <c r="AE34" s="14" t="n">
        <f aca="false">SUM(C34:AD34)</f>
        <v>9388</v>
      </c>
      <c r="AF34" s="63" t="n">
        <f aca="false">AE34/$AE$39</f>
        <v>0.328803586438778</v>
      </c>
      <c r="AH34" s="47" t="s">
        <v>136</v>
      </c>
      <c r="AI34" s="13" t="n">
        <v>55</v>
      </c>
      <c r="AJ34" s="13" t="n">
        <v>161</v>
      </c>
      <c r="AK34" s="13" t="n">
        <v>217</v>
      </c>
      <c r="AL34" s="13" t="n">
        <v>20</v>
      </c>
      <c r="AM34" s="13" t="n">
        <v>897</v>
      </c>
      <c r="AN34" s="13" t="n">
        <v>546</v>
      </c>
      <c r="AO34" s="13" t="n">
        <v>327</v>
      </c>
      <c r="AP34" s="13" t="n">
        <v>155</v>
      </c>
      <c r="AQ34" s="13" t="n">
        <v>416</v>
      </c>
      <c r="AR34" s="13" t="n">
        <v>451</v>
      </c>
      <c r="AS34" s="13" t="n">
        <v>877</v>
      </c>
      <c r="AT34" s="13" t="n">
        <v>164</v>
      </c>
      <c r="AU34" s="13" t="n">
        <v>131</v>
      </c>
      <c r="AV34" s="13" t="n">
        <v>283</v>
      </c>
      <c r="AW34" s="13" t="n">
        <v>255</v>
      </c>
      <c r="AX34" s="13" t="n">
        <v>666</v>
      </c>
      <c r="AY34" s="13" t="n">
        <v>152</v>
      </c>
      <c r="AZ34" s="13" t="n">
        <v>581</v>
      </c>
      <c r="BA34" s="13" t="n">
        <v>928</v>
      </c>
      <c r="BB34" s="13" t="n">
        <v>264</v>
      </c>
      <c r="BC34" s="13" t="n">
        <v>99</v>
      </c>
      <c r="BD34" s="13" t="n">
        <v>8</v>
      </c>
      <c r="BE34" s="13" t="n">
        <v>728</v>
      </c>
      <c r="BF34" s="13" t="n">
        <v>417</v>
      </c>
      <c r="BG34" s="13" t="n">
        <v>86</v>
      </c>
      <c r="BH34" s="13" t="n">
        <v>1323</v>
      </c>
      <c r="BI34" s="13" t="n">
        <v>40</v>
      </c>
      <c r="BJ34" s="13" t="n">
        <v>3</v>
      </c>
      <c r="BK34" s="14" t="n">
        <f aca="false">SUM(AI34:BJ34)</f>
        <v>10250</v>
      </c>
      <c r="BL34" s="63" t="n">
        <f aca="false">BK34/$BK$39</f>
        <v>0.246958197807493</v>
      </c>
      <c r="BN34" s="47" t="s">
        <v>136</v>
      </c>
      <c r="BO34" s="13" t="n">
        <v>43</v>
      </c>
      <c r="BP34" s="13" t="n">
        <v>114</v>
      </c>
      <c r="BQ34" s="13" t="n">
        <v>203</v>
      </c>
      <c r="BR34" s="13" t="n">
        <v>22</v>
      </c>
      <c r="BS34" s="13" t="n">
        <v>650</v>
      </c>
      <c r="BT34" s="13" t="n">
        <v>339</v>
      </c>
      <c r="BU34" s="13" t="n">
        <v>204</v>
      </c>
      <c r="BV34" s="13" t="n">
        <v>137</v>
      </c>
      <c r="BW34" s="13" t="n">
        <v>394</v>
      </c>
      <c r="BX34" s="13" t="n">
        <v>363</v>
      </c>
      <c r="BY34" s="13" t="n">
        <v>811</v>
      </c>
      <c r="BZ34" s="13" t="n">
        <v>149</v>
      </c>
      <c r="CA34" s="13" t="n">
        <v>132</v>
      </c>
      <c r="CB34" s="13" t="n">
        <v>230</v>
      </c>
      <c r="CC34" s="13" t="n">
        <v>230</v>
      </c>
      <c r="CD34" s="13" t="n">
        <v>400</v>
      </c>
      <c r="CE34" s="13" t="n">
        <v>113</v>
      </c>
      <c r="CF34" s="13" t="n">
        <v>595</v>
      </c>
      <c r="CG34" s="13" t="n">
        <v>940</v>
      </c>
      <c r="CH34" s="13" t="n">
        <v>195</v>
      </c>
      <c r="CI34" s="13" t="n">
        <v>79</v>
      </c>
      <c r="CJ34" s="13" t="n">
        <v>3</v>
      </c>
      <c r="CK34" s="13" t="n">
        <v>772</v>
      </c>
      <c r="CL34" s="13" t="n">
        <v>560</v>
      </c>
      <c r="CM34" s="13" t="n">
        <v>70</v>
      </c>
      <c r="CN34" s="13" t="n">
        <v>1321</v>
      </c>
      <c r="CO34" s="13" t="n">
        <v>31</v>
      </c>
      <c r="CP34" s="13" t="n">
        <v>6</v>
      </c>
      <c r="CQ34" s="14" t="n">
        <f aca="false">SUM(BO34:CP34)</f>
        <v>9106</v>
      </c>
      <c r="CR34" s="63" t="n">
        <f aca="false">CQ34/$CQ$39</f>
        <v>0.258048061664022</v>
      </c>
      <c r="CT34" s="47" t="s">
        <v>136</v>
      </c>
      <c r="CU34" s="13" t="n">
        <v>11</v>
      </c>
      <c r="CV34" s="13" t="n">
        <v>28</v>
      </c>
      <c r="CW34" s="13" t="n">
        <v>35</v>
      </c>
      <c r="CX34" s="13" t="n">
        <v>3</v>
      </c>
      <c r="CY34" s="13" t="n">
        <v>182</v>
      </c>
      <c r="CZ34" s="13" t="n">
        <v>102</v>
      </c>
      <c r="DA34" s="13" t="n">
        <v>56</v>
      </c>
      <c r="DB34" s="13" t="n">
        <v>41</v>
      </c>
      <c r="DC34" s="13" t="n">
        <v>85</v>
      </c>
      <c r="DD34" s="13" t="n">
        <v>65</v>
      </c>
      <c r="DE34" s="13" t="n">
        <v>145</v>
      </c>
      <c r="DF34" s="13" t="n">
        <v>42</v>
      </c>
      <c r="DG34" s="13" t="n">
        <v>31</v>
      </c>
      <c r="DH34" s="13" t="n">
        <v>60</v>
      </c>
      <c r="DI34" s="13" t="n">
        <v>76</v>
      </c>
      <c r="DJ34" s="13" t="n">
        <v>85</v>
      </c>
      <c r="DK34" s="13" t="n">
        <v>19</v>
      </c>
      <c r="DL34" s="13" t="n">
        <v>135</v>
      </c>
      <c r="DM34" s="13" t="n">
        <v>180</v>
      </c>
      <c r="DN34" s="13" t="n">
        <v>60</v>
      </c>
      <c r="DO34" s="13" t="n">
        <v>17</v>
      </c>
      <c r="DP34" s="13" t="n">
        <v>3</v>
      </c>
      <c r="DQ34" s="13" t="n">
        <v>182</v>
      </c>
      <c r="DR34" s="13" t="n">
        <v>159</v>
      </c>
      <c r="DS34" s="13" t="n">
        <v>22</v>
      </c>
      <c r="DT34" s="13" t="n">
        <v>451</v>
      </c>
      <c r="DU34" s="13" t="n">
        <v>6</v>
      </c>
      <c r="DV34" s="13"/>
      <c r="DW34" s="14" t="n">
        <f aca="false">SUM(CU34:DV34)</f>
        <v>2281</v>
      </c>
      <c r="DX34" s="63" t="n">
        <f aca="false">DW34/$DW$39</f>
        <v>0.279192166462668</v>
      </c>
    </row>
    <row collapsed="false" customFormat="false" customHeight="false" hidden="false" ht="14.75" outlineLevel="0" r="35">
      <c r="B35" s="47" t="s">
        <v>137</v>
      </c>
      <c r="C35" s="13" t="n">
        <v>3</v>
      </c>
      <c r="D35" s="13" t="n">
        <v>1</v>
      </c>
      <c r="E35" s="13" t="n">
        <v>2</v>
      </c>
      <c r="F35" s="13" t="n">
        <v>0</v>
      </c>
      <c r="G35" s="13" t="n">
        <v>18</v>
      </c>
      <c r="H35" s="13" t="n">
        <v>1</v>
      </c>
      <c r="I35" s="13" t="n">
        <v>0</v>
      </c>
      <c r="J35" s="13" t="n">
        <v>3</v>
      </c>
      <c r="K35" s="13" t="n">
        <v>8</v>
      </c>
      <c r="L35" s="13" t="n">
        <v>7</v>
      </c>
      <c r="M35" s="13" t="n">
        <v>11</v>
      </c>
      <c r="N35" s="13" t="n">
        <v>1</v>
      </c>
      <c r="O35" s="13" t="n">
        <v>1</v>
      </c>
      <c r="P35" s="13" t="n">
        <v>6</v>
      </c>
      <c r="Q35" s="13" t="n">
        <v>0</v>
      </c>
      <c r="R35" s="13" t="n">
        <v>8</v>
      </c>
      <c r="S35" s="13" t="n">
        <v>0</v>
      </c>
      <c r="T35" s="13" t="n">
        <v>9</v>
      </c>
      <c r="U35" s="13" t="n">
        <v>11</v>
      </c>
      <c r="V35" s="13" t="n">
        <v>3</v>
      </c>
      <c r="W35" s="13" t="n">
        <v>2</v>
      </c>
      <c r="X35" s="13" t="n">
        <v>2</v>
      </c>
      <c r="Y35" s="13" t="n">
        <v>8</v>
      </c>
      <c r="Z35" s="13" t="n">
        <v>1</v>
      </c>
      <c r="AA35" s="13" t="n">
        <v>0</v>
      </c>
      <c r="AB35" s="13" t="n">
        <v>7</v>
      </c>
      <c r="AC35" s="13" t="n">
        <v>1</v>
      </c>
      <c r="AD35" s="13" t="n">
        <v>0</v>
      </c>
      <c r="AE35" s="14" t="n">
        <f aca="false">SUM(C35:AD35)</f>
        <v>114</v>
      </c>
      <c r="AF35" s="63" t="n">
        <f aca="false">AE35/$AE$39</f>
        <v>0.00399271504623144</v>
      </c>
      <c r="AH35" s="47" t="s">
        <v>137</v>
      </c>
      <c r="AI35" s="13" t="n">
        <v>2</v>
      </c>
      <c r="AJ35" s="13"/>
      <c r="AK35" s="13" t="n">
        <v>8</v>
      </c>
      <c r="AL35" s="13"/>
      <c r="AM35" s="13" t="n">
        <v>10</v>
      </c>
      <c r="AN35" s="13"/>
      <c r="AO35" s="13" t="n">
        <v>2</v>
      </c>
      <c r="AP35" s="13"/>
      <c r="AQ35" s="13" t="n">
        <v>2</v>
      </c>
      <c r="AR35" s="13"/>
      <c r="AS35" s="13" t="n">
        <v>4</v>
      </c>
      <c r="AT35" s="13" t="n">
        <v>9</v>
      </c>
      <c r="AU35" s="13" t="n">
        <v>2</v>
      </c>
      <c r="AV35" s="13" t="n">
        <v>2</v>
      </c>
      <c r="AW35" s="13" t="n">
        <v>1</v>
      </c>
      <c r="AX35" s="13" t="n">
        <v>4</v>
      </c>
      <c r="AY35" s="13"/>
      <c r="AZ35" s="13" t="n">
        <v>6</v>
      </c>
      <c r="BA35" s="13" t="n">
        <v>3</v>
      </c>
      <c r="BB35" s="13" t="n">
        <v>1</v>
      </c>
      <c r="BC35" s="13" t="n">
        <v>1</v>
      </c>
      <c r="BD35" s="13" t="n">
        <v>1</v>
      </c>
      <c r="BE35" s="13" t="n">
        <v>4</v>
      </c>
      <c r="BF35" s="13" t="n">
        <v>4</v>
      </c>
      <c r="BG35" s="13"/>
      <c r="BH35" s="13" t="n">
        <v>4</v>
      </c>
      <c r="BI35" s="13"/>
      <c r="BJ35" s="13"/>
      <c r="BK35" s="14" t="n">
        <f aca="false">SUM(AI35:BJ35)</f>
        <v>70</v>
      </c>
      <c r="BL35" s="63" t="n">
        <f aca="false">BK35/$BK$39</f>
        <v>0.00168654378990483</v>
      </c>
      <c r="BN35" s="47" t="s">
        <v>137</v>
      </c>
      <c r="BO35" s="13" t="n">
        <v>1</v>
      </c>
      <c r="BP35" s="13" t="n">
        <v>1</v>
      </c>
      <c r="BQ35" s="13" t="n">
        <v>7</v>
      </c>
      <c r="BR35" s="13"/>
      <c r="BS35" s="13" t="n">
        <v>5</v>
      </c>
      <c r="BT35" s="13" t="n">
        <v>3</v>
      </c>
      <c r="BU35" s="13" t="n">
        <v>1</v>
      </c>
      <c r="BV35" s="13" t="n">
        <v>1</v>
      </c>
      <c r="BW35" s="13" t="n">
        <v>2</v>
      </c>
      <c r="BX35" s="13" t="n">
        <v>5</v>
      </c>
      <c r="BY35" s="13" t="n">
        <v>4</v>
      </c>
      <c r="BZ35" s="13" t="n">
        <v>7</v>
      </c>
      <c r="CA35" s="13" t="n">
        <v>2</v>
      </c>
      <c r="CB35" s="13" t="n">
        <v>4</v>
      </c>
      <c r="CC35" s="13" t="n">
        <v>2</v>
      </c>
      <c r="CD35" s="13" t="n">
        <v>2</v>
      </c>
      <c r="CE35" s="13"/>
      <c r="CF35" s="13" t="n">
        <v>6</v>
      </c>
      <c r="CG35" s="13" t="n">
        <v>5</v>
      </c>
      <c r="CH35" s="13"/>
      <c r="CI35" s="13" t="n">
        <v>1</v>
      </c>
      <c r="CJ35" s="13" t="n">
        <v>1</v>
      </c>
      <c r="CK35" s="13" t="n">
        <v>11</v>
      </c>
      <c r="CL35" s="13" t="n">
        <v>2</v>
      </c>
      <c r="CM35" s="13"/>
      <c r="CN35" s="13" t="n">
        <v>3</v>
      </c>
      <c r="CO35" s="13" t="n">
        <v>1</v>
      </c>
      <c r="CP35" s="13"/>
      <c r="CQ35" s="14" t="n">
        <f aca="false">SUM(BO35:CP35)</f>
        <v>77</v>
      </c>
      <c r="CR35" s="63" t="n">
        <f aca="false">CQ35/$CQ$39</f>
        <v>0.00218204488778055</v>
      </c>
      <c r="CT35" s="47" t="s">
        <v>137</v>
      </c>
      <c r="CU35" s="13"/>
      <c r="CV35" s="13"/>
      <c r="CW35" s="13" t="n">
        <v>1</v>
      </c>
      <c r="CX35" s="13"/>
      <c r="CY35" s="13" t="n">
        <v>2</v>
      </c>
      <c r="CZ35" s="13"/>
      <c r="DA35" s="13"/>
      <c r="DB35" s="13"/>
      <c r="DC35" s="13"/>
      <c r="DD35" s="13" t="n">
        <v>2</v>
      </c>
      <c r="DE35" s="13"/>
      <c r="DF35" s="13" t="n">
        <v>3</v>
      </c>
      <c r="DG35" s="13"/>
      <c r="DH35" s="13"/>
      <c r="DI35" s="13" t="n">
        <v>2</v>
      </c>
      <c r="DJ35" s="13" t="n">
        <v>1</v>
      </c>
      <c r="DK35" s="13"/>
      <c r="DL35" s="13" t="n">
        <v>2</v>
      </c>
      <c r="DM35" s="13" t="n">
        <v>1</v>
      </c>
      <c r="DN35" s="13"/>
      <c r="DO35" s="13"/>
      <c r="DP35" s="13"/>
      <c r="DQ35" s="13" t="n">
        <v>3</v>
      </c>
      <c r="DR35" s="13"/>
      <c r="DS35" s="13"/>
      <c r="DT35" s="13" t="n">
        <v>1</v>
      </c>
      <c r="DU35" s="13"/>
      <c r="DV35" s="13"/>
      <c r="DW35" s="14" t="n">
        <f aca="false">SUM(CU35:DV35)</f>
        <v>18</v>
      </c>
      <c r="DX35" s="63" t="n">
        <f aca="false">DW35/$DW$39</f>
        <v>0.002203182374541</v>
      </c>
    </row>
    <row collapsed="false" customFormat="false" customHeight="false" hidden="false" ht="14.75" outlineLevel="0" r="36">
      <c r="B36" s="47" t="s">
        <v>103</v>
      </c>
      <c r="C36" s="13" t="n">
        <v>42</v>
      </c>
      <c r="D36" s="13" t="n">
        <v>157</v>
      </c>
      <c r="E36" s="13" t="n">
        <v>232</v>
      </c>
      <c r="F36" s="13" t="n">
        <v>17</v>
      </c>
      <c r="G36" s="13" t="n">
        <v>859</v>
      </c>
      <c r="H36" s="13" t="n">
        <v>267</v>
      </c>
      <c r="I36" s="13" t="n">
        <v>145</v>
      </c>
      <c r="J36" s="13" t="n">
        <v>123</v>
      </c>
      <c r="K36" s="13" t="n">
        <v>217</v>
      </c>
      <c r="L36" s="13" t="n">
        <v>374</v>
      </c>
      <c r="M36" s="13" t="n">
        <v>540</v>
      </c>
      <c r="N36" s="13" t="n">
        <v>96</v>
      </c>
      <c r="O36" s="13" t="n">
        <v>91</v>
      </c>
      <c r="P36" s="13" t="n">
        <v>229</v>
      </c>
      <c r="Q36" s="13" t="n">
        <v>233</v>
      </c>
      <c r="R36" s="13" t="n">
        <v>364</v>
      </c>
      <c r="S36" s="13" t="n">
        <v>132</v>
      </c>
      <c r="T36" s="13" t="n">
        <v>320</v>
      </c>
      <c r="U36" s="13" t="n">
        <v>648</v>
      </c>
      <c r="V36" s="13" t="n">
        <v>186</v>
      </c>
      <c r="W36" s="13" t="n">
        <v>115</v>
      </c>
      <c r="X36" s="13" t="n">
        <v>13</v>
      </c>
      <c r="Y36" s="13" t="n">
        <v>333</v>
      </c>
      <c r="Z36" s="13" t="n">
        <v>217</v>
      </c>
      <c r="AA36" s="13" t="n">
        <v>60</v>
      </c>
      <c r="AB36" s="13" t="n">
        <v>719</v>
      </c>
      <c r="AC36" s="13" t="n">
        <v>60</v>
      </c>
      <c r="AD36" s="13" t="n">
        <v>21</v>
      </c>
      <c r="AE36" s="14" t="n">
        <f aca="false">SUM(C36:AD36)</f>
        <v>6810</v>
      </c>
      <c r="AF36" s="63" t="n">
        <f aca="false">AE36/$AE$39</f>
        <v>0.238512188288036</v>
      </c>
      <c r="AH36" s="47" t="s">
        <v>103</v>
      </c>
      <c r="AI36" s="13" t="n">
        <v>120</v>
      </c>
      <c r="AJ36" s="13" t="n">
        <v>342</v>
      </c>
      <c r="AK36" s="13" t="n">
        <v>500</v>
      </c>
      <c r="AL36" s="13" t="n">
        <v>42</v>
      </c>
      <c r="AM36" s="13" t="n">
        <v>1885</v>
      </c>
      <c r="AN36" s="13" t="n">
        <v>810</v>
      </c>
      <c r="AO36" s="13" t="n">
        <v>750</v>
      </c>
      <c r="AP36" s="13" t="n">
        <v>285</v>
      </c>
      <c r="AQ36" s="13" t="n">
        <v>696</v>
      </c>
      <c r="AR36" s="13" t="n">
        <v>862</v>
      </c>
      <c r="AS36" s="13" t="n">
        <v>1517</v>
      </c>
      <c r="AT36" s="13" t="n">
        <v>328</v>
      </c>
      <c r="AU36" s="13" t="n">
        <v>265</v>
      </c>
      <c r="AV36" s="13" t="n">
        <v>642</v>
      </c>
      <c r="AW36" s="13" t="n">
        <v>372</v>
      </c>
      <c r="AX36" s="13" t="n">
        <v>997</v>
      </c>
      <c r="AY36" s="13" t="n">
        <v>276</v>
      </c>
      <c r="AZ36" s="13" t="n">
        <v>714</v>
      </c>
      <c r="BA36" s="13" t="n">
        <v>1588</v>
      </c>
      <c r="BB36" s="13" t="n">
        <v>474</v>
      </c>
      <c r="BC36" s="13" t="n">
        <v>211</v>
      </c>
      <c r="BD36" s="13" t="n">
        <v>24</v>
      </c>
      <c r="BE36" s="13" t="n">
        <v>780</v>
      </c>
      <c r="BF36" s="13" t="n">
        <v>430</v>
      </c>
      <c r="BG36" s="13" t="n">
        <v>183</v>
      </c>
      <c r="BH36" s="13" t="n">
        <v>1694</v>
      </c>
      <c r="BI36" s="13" t="n">
        <v>88</v>
      </c>
      <c r="BJ36" s="13" t="n">
        <v>49</v>
      </c>
      <c r="BK36" s="14" t="n">
        <f aca="false">SUM(AI36:BJ36)</f>
        <v>16924</v>
      </c>
      <c r="BL36" s="63" t="n">
        <f aca="false">BK36/$BK$39</f>
        <v>0.407758101433562</v>
      </c>
      <c r="BN36" s="47" t="s">
        <v>103</v>
      </c>
      <c r="BO36" s="13" t="n">
        <v>88</v>
      </c>
      <c r="BP36" s="13" t="n">
        <v>217</v>
      </c>
      <c r="BQ36" s="13" t="n">
        <v>377</v>
      </c>
      <c r="BR36" s="13" t="n">
        <v>54</v>
      </c>
      <c r="BS36" s="13" t="n">
        <v>1164</v>
      </c>
      <c r="BT36" s="13" t="n">
        <v>567</v>
      </c>
      <c r="BU36" s="13" t="n">
        <v>362</v>
      </c>
      <c r="BV36" s="13" t="n">
        <v>223</v>
      </c>
      <c r="BW36" s="13" t="n">
        <v>632</v>
      </c>
      <c r="BX36" s="13" t="n">
        <v>568</v>
      </c>
      <c r="BY36" s="13" t="n">
        <v>1182</v>
      </c>
      <c r="BZ36" s="13" t="n">
        <v>205</v>
      </c>
      <c r="CA36" s="13" t="n">
        <v>267</v>
      </c>
      <c r="CB36" s="13" t="n">
        <v>560</v>
      </c>
      <c r="CC36" s="13" t="n">
        <v>369</v>
      </c>
      <c r="CD36" s="13" t="n">
        <v>611</v>
      </c>
      <c r="CE36" s="13" t="n">
        <v>221</v>
      </c>
      <c r="CF36" s="13" t="n">
        <v>644</v>
      </c>
      <c r="CG36" s="13" t="n">
        <v>1331</v>
      </c>
      <c r="CH36" s="13" t="n">
        <v>332</v>
      </c>
      <c r="CI36" s="13" t="n">
        <v>192</v>
      </c>
      <c r="CJ36" s="13" t="n">
        <v>9</v>
      </c>
      <c r="CK36" s="13" t="n">
        <v>662</v>
      </c>
      <c r="CL36" s="13" t="n">
        <v>525</v>
      </c>
      <c r="CM36" s="13" t="n">
        <v>150</v>
      </c>
      <c r="CN36" s="13" t="n">
        <v>1602</v>
      </c>
      <c r="CO36" s="13" t="n">
        <v>66</v>
      </c>
      <c r="CP36" s="13" t="n">
        <v>99</v>
      </c>
      <c r="CQ36" s="14" t="n">
        <f aca="false">SUM(BO36:CP36)</f>
        <v>13279</v>
      </c>
      <c r="CR36" s="63" t="n">
        <f aca="false">CQ36/$CQ$39</f>
        <v>0.376303559283609</v>
      </c>
      <c r="CT36" s="47" t="s">
        <v>103</v>
      </c>
      <c r="CU36" s="13" t="n">
        <v>12</v>
      </c>
      <c r="CV36" s="13" t="n">
        <v>42</v>
      </c>
      <c r="CW36" s="13" t="n">
        <v>68</v>
      </c>
      <c r="CX36" s="13" t="n">
        <v>7</v>
      </c>
      <c r="CY36" s="13" t="n">
        <v>294</v>
      </c>
      <c r="CZ36" s="13" t="n">
        <v>94</v>
      </c>
      <c r="DA36" s="13" t="n">
        <v>68</v>
      </c>
      <c r="DB36" s="13" t="n">
        <v>50</v>
      </c>
      <c r="DC36" s="13" t="n">
        <v>123</v>
      </c>
      <c r="DD36" s="13" t="n">
        <v>96</v>
      </c>
      <c r="DE36" s="13" t="n">
        <v>236</v>
      </c>
      <c r="DF36" s="13" t="n">
        <v>48</v>
      </c>
      <c r="DG36" s="13" t="n">
        <v>58</v>
      </c>
      <c r="DH36" s="13" t="n">
        <v>99</v>
      </c>
      <c r="DI36" s="13" t="n">
        <v>80</v>
      </c>
      <c r="DJ36" s="13" t="n">
        <v>133</v>
      </c>
      <c r="DK36" s="13" t="n">
        <v>30</v>
      </c>
      <c r="DL36" s="13" t="n">
        <v>149</v>
      </c>
      <c r="DM36" s="13" t="n">
        <v>296</v>
      </c>
      <c r="DN36" s="13" t="n">
        <v>65</v>
      </c>
      <c r="DO36" s="13" t="n">
        <v>26</v>
      </c>
      <c r="DP36" s="13" t="n">
        <v>8</v>
      </c>
      <c r="DQ36" s="13" t="n">
        <v>152</v>
      </c>
      <c r="DR36" s="13" t="n">
        <v>107</v>
      </c>
      <c r="DS36" s="13" t="n">
        <v>18</v>
      </c>
      <c r="DT36" s="13" t="n">
        <v>467</v>
      </c>
      <c r="DU36" s="13" t="n">
        <v>2</v>
      </c>
      <c r="DV36" s="13" t="n">
        <v>14</v>
      </c>
      <c r="DW36" s="14" t="n">
        <f aca="false">SUM(CU36:DV36)</f>
        <v>2842</v>
      </c>
      <c r="DX36" s="63" t="n">
        <f aca="false">DW36/$DW$39</f>
        <v>0.347858017135863</v>
      </c>
    </row>
    <row collapsed="false" customFormat="false" customHeight="false" hidden="false" ht="14.75" outlineLevel="0" r="37">
      <c r="B37" s="47" t="s">
        <v>138</v>
      </c>
      <c r="C37" s="13" t="n">
        <v>67</v>
      </c>
      <c r="D37" s="13" t="n">
        <v>280</v>
      </c>
      <c r="E37" s="13" t="n">
        <v>461</v>
      </c>
      <c r="F37" s="13" t="n">
        <v>24</v>
      </c>
      <c r="G37" s="13" t="n">
        <v>1325</v>
      </c>
      <c r="H37" s="13" t="n">
        <v>481</v>
      </c>
      <c r="I37" s="13" t="n">
        <v>197</v>
      </c>
      <c r="J37" s="13" t="n">
        <v>210</v>
      </c>
      <c r="K37" s="13" t="n">
        <v>303</v>
      </c>
      <c r="L37" s="13" t="n">
        <v>626</v>
      </c>
      <c r="M37" s="13" t="n">
        <v>716</v>
      </c>
      <c r="N37" s="13" t="n">
        <v>191</v>
      </c>
      <c r="O37" s="13" t="n">
        <v>202</v>
      </c>
      <c r="P37" s="13" t="n">
        <v>441</v>
      </c>
      <c r="Q37" s="13" t="n">
        <v>227</v>
      </c>
      <c r="R37" s="13" t="n">
        <v>502</v>
      </c>
      <c r="S37" s="13" t="n">
        <v>251</v>
      </c>
      <c r="T37" s="13" t="n">
        <v>392</v>
      </c>
      <c r="U37" s="13" t="n">
        <v>934</v>
      </c>
      <c r="V37" s="13" t="n">
        <v>304</v>
      </c>
      <c r="W37" s="13" t="n">
        <v>178</v>
      </c>
      <c r="X37" s="13" t="n">
        <v>24</v>
      </c>
      <c r="Y37" s="13" t="n">
        <v>254</v>
      </c>
      <c r="Z37" s="13" t="n">
        <v>178</v>
      </c>
      <c r="AA37" s="13" t="n">
        <v>68</v>
      </c>
      <c r="AB37" s="13" t="n">
        <v>878</v>
      </c>
      <c r="AC37" s="13" t="n">
        <v>74</v>
      </c>
      <c r="AD37" s="13" t="n">
        <v>2</v>
      </c>
      <c r="AE37" s="14" t="n">
        <f aca="false">SUM(C37:AD37)</f>
        <v>9790</v>
      </c>
      <c r="AF37" s="63" t="n">
        <f aca="false">AE37/$AE$39</f>
        <v>0.342883160549173</v>
      </c>
      <c r="AH37" s="47" t="s">
        <v>138</v>
      </c>
      <c r="AI37" s="13" t="n">
        <v>128</v>
      </c>
      <c r="AJ37" s="13" t="n">
        <v>230</v>
      </c>
      <c r="AK37" s="13" t="n">
        <v>436</v>
      </c>
      <c r="AL37" s="13" t="n">
        <v>42</v>
      </c>
      <c r="AM37" s="13" t="n">
        <v>1526</v>
      </c>
      <c r="AN37" s="13" t="n">
        <v>593</v>
      </c>
      <c r="AO37" s="13" t="n">
        <v>437</v>
      </c>
      <c r="AP37" s="13" t="n">
        <v>188</v>
      </c>
      <c r="AQ37" s="13" t="n">
        <v>502</v>
      </c>
      <c r="AR37" s="13" t="n">
        <v>667</v>
      </c>
      <c r="AS37" s="13" t="n">
        <v>976</v>
      </c>
      <c r="AT37" s="13" t="n">
        <v>289</v>
      </c>
      <c r="AU37" s="13" t="n">
        <v>273</v>
      </c>
      <c r="AV37" s="13" t="n">
        <v>502</v>
      </c>
      <c r="AW37" s="13" t="n">
        <v>241</v>
      </c>
      <c r="AX37" s="13" t="n">
        <v>656</v>
      </c>
      <c r="AY37" s="13" t="n">
        <v>231</v>
      </c>
      <c r="AZ37" s="13" t="n">
        <v>488</v>
      </c>
      <c r="BA37" s="13" t="n">
        <v>1197</v>
      </c>
      <c r="BB37" s="13" t="n">
        <v>376</v>
      </c>
      <c r="BC37" s="13" t="n">
        <v>180</v>
      </c>
      <c r="BD37" s="13" t="n">
        <v>20</v>
      </c>
      <c r="BE37" s="13" t="n">
        <v>350</v>
      </c>
      <c r="BF37" s="13" t="n">
        <v>213</v>
      </c>
      <c r="BG37" s="13" t="n">
        <v>127</v>
      </c>
      <c r="BH37" s="13" t="n">
        <v>980</v>
      </c>
      <c r="BI37" s="13" t="n">
        <v>61</v>
      </c>
      <c r="BJ37" s="13" t="n">
        <v>1</v>
      </c>
      <c r="BK37" s="14" t="n">
        <f aca="false">SUM(AI37:BJ37)</f>
        <v>11910</v>
      </c>
      <c r="BL37" s="63" t="n">
        <f aca="false">BK37/$BK$39</f>
        <v>0.28695337911095</v>
      </c>
      <c r="BN37" s="47" t="s">
        <v>138</v>
      </c>
      <c r="BO37" s="13" t="n">
        <v>92</v>
      </c>
      <c r="BP37" s="13" t="n">
        <v>204</v>
      </c>
      <c r="BQ37" s="13" t="n">
        <v>395</v>
      </c>
      <c r="BR37" s="13" t="n">
        <v>41</v>
      </c>
      <c r="BS37" s="13" t="n">
        <v>1144</v>
      </c>
      <c r="BT37" s="13" t="n">
        <v>459</v>
      </c>
      <c r="BU37" s="13" t="n">
        <v>254</v>
      </c>
      <c r="BV37" s="13" t="n">
        <v>193</v>
      </c>
      <c r="BW37" s="13" t="n">
        <v>409</v>
      </c>
      <c r="BX37" s="13" t="n">
        <v>499</v>
      </c>
      <c r="BY37" s="13" t="n">
        <v>893</v>
      </c>
      <c r="BZ37" s="13" t="n">
        <v>225</v>
      </c>
      <c r="CA37" s="13" t="n">
        <v>232</v>
      </c>
      <c r="CB37" s="13" t="n">
        <v>464</v>
      </c>
      <c r="CC37" s="13" t="n">
        <v>413</v>
      </c>
      <c r="CD37" s="13" t="n">
        <v>516</v>
      </c>
      <c r="CE37" s="13" t="n">
        <v>216</v>
      </c>
      <c r="CF37" s="13" t="n">
        <v>441</v>
      </c>
      <c r="CG37" s="13" t="n">
        <v>1149</v>
      </c>
      <c r="CH37" s="13" t="n">
        <v>239</v>
      </c>
      <c r="CI37" s="13" t="n">
        <v>177</v>
      </c>
      <c r="CJ37" s="13" t="n">
        <v>22</v>
      </c>
      <c r="CK37" s="13" t="n">
        <v>329</v>
      </c>
      <c r="CL37" s="13" t="n">
        <v>313</v>
      </c>
      <c r="CM37" s="13" t="n">
        <v>134</v>
      </c>
      <c r="CN37" s="13" t="n">
        <v>1183</v>
      </c>
      <c r="CO37" s="13" t="n">
        <v>60</v>
      </c>
      <c r="CP37" s="13" t="n">
        <v>4</v>
      </c>
      <c r="CQ37" s="14" t="n">
        <f aca="false">SUM(BO37:CP37)</f>
        <v>10700</v>
      </c>
      <c r="CR37" s="63" t="n">
        <f aca="false">CQ37/$CQ$39</f>
        <v>0.303219224665609</v>
      </c>
      <c r="CT37" s="47" t="s">
        <v>138</v>
      </c>
      <c r="CU37" s="13" t="n">
        <v>22</v>
      </c>
      <c r="CV37" s="13" t="n">
        <v>44</v>
      </c>
      <c r="CW37" s="13" t="n">
        <v>79</v>
      </c>
      <c r="CX37" s="13" t="n">
        <v>5</v>
      </c>
      <c r="CY37" s="13" t="n">
        <v>315</v>
      </c>
      <c r="CZ37" s="13" t="n">
        <v>101</v>
      </c>
      <c r="DA37" s="13" t="n">
        <v>70</v>
      </c>
      <c r="DB37" s="13" t="n">
        <v>58</v>
      </c>
      <c r="DC37" s="13" t="n">
        <v>103</v>
      </c>
      <c r="DD37" s="13" t="n">
        <v>93</v>
      </c>
      <c r="DE37" s="13" t="n">
        <v>208</v>
      </c>
      <c r="DF37" s="13" t="n">
        <v>60</v>
      </c>
      <c r="DG37" s="13" t="n">
        <v>69</v>
      </c>
      <c r="DH37" s="13" t="n">
        <v>104</v>
      </c>
      <c r="DI37" s="13" t="n">
        <v>61</v>
      </c>
      <c r="DJ37" s="13" t="n">
        <v>121</v>
      </c>
      <c r="DK37" s="13" t="n">
        <v>37</v>
      </c>
      <c r="DL37" s="13" t="n">
        <v>97</v>
      </c>
      <c r="DM37" s="13" t="n">
        <v>237</v>
      </c>
      <c r="DN37" s="13" t="n">
        <v>73</v>
      </c>
      <c r="DO37" s="13" t="n">
        <v>25</v>
      </c>
      <c r="DP37" s="13" t="n">
        <v>6</v>
      </c>
      <c r="DQ37" s="13" t="n">
        <v>94</v>
      </c>
      <c r="DR37" s="13" t="n">
        <v>87</v>
      </c>
      <c r="DS37" s="13" t="n">
        <v>26</v>
      </c>
      <c r="DT37" s="13" t="n">
        <v>352</v>
      </c>
      <c r="DU37" s="13" t="n">
        <v>10</v>
      </c>
      <c r="DV37" s="13"/>
      <c r="DW37" s="14" t="n">
        <f aca="false">SUM(CU37:DV37)</f>
        <v>2557</v>
      </c>
      <c r="DX37" s="63" t="n">
        <f aca="false">DW37/$DW$39</f>
        <v>0.31297429620563</v>
      </c>
    </row>
    <row collapsed="false" customFormat="false" customHeight="false" hidden="false" ht="14.75" outlineLevel="0" r="38">
      <c r="B38" s="47" t="s">
        <v>139</v>
      </c>
      <c r="C38" s="13" t="n">
        <v>10</v>
      </c>
      <c r="D38" s="13" t="n">
        <v>57</v>
      </c>
      <c r="E38" s="13" t="n">
        <v>60</v>
      </c>
      <c r="F38" s="13" t="n">
        <v>8</v>
      </c>
      <c r="G38" s="13" t="n">
        <v>417</v>
      </c>
      <c r="H38" s="13" t="n">
        <v>64</v>
      </c>
      <c r="I38" s="13" t="n">
        <v>32</v>
      </c>
      <c r="J38" s="13" t="n">
        <v>56</v>
      </c>
      <c r="K38" s="13" t="n">
        <v>65</v>
      </c>
      <c r="L38" s="13" t="n">
        <v>137</v>
      </c>
      <c r="M38" s="13" t="n">
        <v>201</v>
      </c>
      <c r="N38" s="13" t="n">
        <v>47</v>
      </c>
      <c r="O38" s="13" t="n">
        <v>17</v>
      </c>
      <c r="P38" s="13" t="n">
        <v>80</v>
      </c>
      <c r="Q38" s="13" t="n">
        <v>49</v>
      </c>
      <c r="R38" s="13" t="n">
        <v>144</v>
      </c>
      <c r="S38" s="13" t="n">
        <v>82</v>
      </c>
      <c r="T38" s="13" t="n">
        <v>44</v>
      </c>
      <c r="U38" s="13" t="n">
        <v>313</v>
      </c>
      <c r="V38" s="13" t="n">
        <v>59</v>
      </c>
      <c r="W38" s="13" t="n">
        <v>24</v>
      </c>
      <c r="X38" s="13" t="n">
        <v>1</v>
      </c>
      <c r="Y38" s="13" t="n">
        <v>96</v>
      </c>
      <c r="Z38" s="13" t="n">
        <v>33</v>
      </c>
      <c r="AA38" s="13" t="n">
        <v>21</v>
      </c>
      <c r="AB38" s="13" t="n">
        <v>211</v>
      </c>
      <c r="AC38" s="13" t="n">
        <v>19</v>
      </c>
      <c r="AD38" s="13" t="n">
        <v>0</v>
      </c>
      <c r="AE38" s="14" t="n">
        <f aca="false">SUM(C38:AD38)</f>
        <v>2347</v>
      </c>
      <c r="AF38" s="63" t="n">
        <f aca="false">AE38/$AE$39</f>
        <v>0.0822008966096946</v>
      </c>
      <c r="AH38" s="47" t="s">
        <v>139</v>
      </c>
      <c r="AI38" s="13" t="n">
        <v>14</v>
      </c>
      <c r="AJ38" s="13" t="n">
        <v>35</v>
      </c>
      <c r="AK38" s="13" t="n">
        <v>53</v>
      </c>
      <c r="AL38" s="13" t="n">
        <v>3</v>
      </c>
      <c r="AM38" s="13" t="n">
        <v>397</v>
      </c>
      <c r="AN38" s="13" t="n">
        <v>71</v>
      </c>
      <c r="AO38" s="13" t="n">
        <v>109</v>
      </c>
      <c r="AP38" s="13" t="n">
        <v>54</v>
      </c>
      <c r="AQ38" s="13" t="n">
        <v>99</v>
      </c>
      <c r="AR38" s="13" t="n">
        <v>105</v>
      </c>
      <c r="AS38" s="13" t="n">
        <v>207</v>
      </c>
      <c r="AT38" s="13" t="n">
        <v>30</v>
      </c>
      <c r="AU38" s="13" t="n">
        <v>33</v>
      </c>
      <c r="AV38" s="13" t="n">
        <v>65</v>
      </c>
      <c r="AW38" s="13" t="n">
        <v>28</v>
      </c>
      <c r="AX38" s="13" t="n">
        <v>121</v>
      </c>
      <c r="AY38" s="13" t="n">
        <v>42</v>
      </c>
      <c r="AZ38" s="13" t="n">
        <v>49</v>
      </c>
      <c r="BA38" s="13" t="n">
        <v>344</v>
      </c>
      <c r="BB38" s="13" t="n">
        <v>50</v>
      </c>
      <c r="BC38" s="13" t="n">
        <v>33</v>
      </c>
      <c r="BD38" s="13" t="n">
        <v>4</v>
      </c>
      <c r="BE38" s="13" t="n">
        <v>85</v>
      </c>
      <c r="BF38" s="13" t="n">
        <v>30</v>
      </c>
      <c r="BG38" s="13" t="n">
        <v>13</v>
      </c>
      <c r="BH38" s="13" t="n">
        <v>179</v>
      </c>
      <c r="BI38" s="13" t="n">
        <v>7</v>
      </c>
      <c r="BJ38" s="13"/>
      <c r="BK38" s="14" t="n">
        <f aca="false">SUM(AI38:BJ38)</f>
        <v>2260</v>
      </c>
      <c r="BL38" s="63" t="n">
        <f aca="false">BK38/$BK$39</f>
        <v>0.0544512709312131</v>
      </c>
      <c r="BN38" s="47" t="s">
        <v>139</v>
      </c>
      <c r="BO38" s="13" t="n">
        <v>8</v>
      </c>
      <c r="BP38" s="13" t="n">
        <v>25</v>
      </c>
      <c r="BQ38" s="13" t="n">
        <v>27</v>
      </c>
      <c r="BR38" s="13" t="n">
        <v>3</v>
      </c>
      <c r="BS38" s="13" t="n">
        <v>293</v>
      </c>
      <c r="BT38" s="13" t="n">
        <v>50</v>
      </c>
      <c r="BU38" s="13" t="n">
        <v>46</v>
      </c>
      <c r="BV38" s="13" t="n">
        <v>50</v>
      </c>
      <c r="BW38" s="13" t="n">
        <v>125</v>
      </c>
      <c r="BX38" s="13" t="n">
        <v>91</v>
      </c>
      <c r="BY38" s="13" t="n">
        <v>218</v>
      </c>
      <c r="BZ38" s="13" t="n">
        <v>33</v>
      </c>
      <c r="CA38" s="13" t="n">
        <v>22</v>
      </c>
      <c r="CB38" s="13" t="n">
        <v>59</v>
      </c>
      <c r="CC38" s="13" t="n">
        <v>57</v>
      </c>
      <c r="CD38" s="13" t="n">
        <v>98</v>
      </c>
      <c r="CE38" s="13" t="n">
        <v>32</v>
      </c>
      <c r="CF38" s="13" t="n">
        <v>54</v>
      </c>
      <c r="CG38" s="13" t="n">
        <v>302</v>
      </c>
      <c r="CH38" s="13" t="n">
        <v>32</v>
      </c>
      <c r="CI38" s="13" t="n">
        <v>31</v>
      </c>
      <c r="CJ38" s="13" t="n">
        <v>3</v>
      </c>
      <c r="CK38" s="13" t="n">
        <v>79</v>
      </c>
      <c r="CL38" s="13" t="n">
        <v>42</v>
      </c>
      <c r="CM38" s="13" t="n">
        <v>23</v>
      </c>
      <c r="CN38" s="13" t="n">
        <v>203</v>
      </c>
      <c r="CO38" s="13" t="n">
        <v>10</v>
      </c>
      <c r="CP38" s="13" t="n">
        <v>1</v>
      </c>
      <c r="CQ38" s="14" t="n">
        <f aca="false">SUM(BO38:CP38)</f>
        <v>2017</v>
      </c>
      <c r="CR38" s="63" t="n">
        <f aca="false">CQ38/$CQ$39</f>
        <v>0.057158240761732</v>
      </c>
      <c r="CT38" s="47" t="s">
        <v>139</v>
      </c>
      <c r="CU38" s="13" t="n">
        <v>5</v>
      </c>
      <c r="CV38" s="13" t="n">
        <v>9</v>
      </c>
      <c r="CW38" s="13" t="n">
        <v>10</v>
      </c>
      <c r="CX38" s="13"/>
      <c r="CY38" s="13" t="n">
        <v>60</v>
      </c>
      <c r="CZ38" s="13" t="n">
        <v>12</v>
      </c>
      <c r="DA38" s="13" t="n">
        <v>9</v>
      </c>
      <c r="DB38" s="13" t="n">
        <v>9</v>
      </c>
      <c r="DC38" s="13" t="n">
        <v>24</v>
      </c>
      <c r="DD38" s="13" t="n">
        <v>14</v>
      </c>
      <c r="DE38" s="13" t="n">
        <v>43</v>
      </c>
      <c r="DF38" s="13" t="n">
        <v>3</v>
      </c>
      <c r="DG38" s="13" t="n">
        <v>5</v>
      </c>
      <c r="DH38" s="13" t="n">
        <v>8</v>
      </c>
      <c r="DI38" s="13" t="n">
        <v>17</v>
      </c>
      <c r="DJ38" s="13" t="n">
        <v>19</v>
      </c>
      <c r="DK38" s="13" t="n">
        <v>6</v>
      </c>
      <c r="DL38" s="13" t="n">
        <v>6</v>
      </c>
      <c r="DM38" s="13" t="n">
        <v>72</v>
      </c>
      <c r="DN38" s="13" t="n">
        <v>12</v>
      </c>
      <c r="DO38" s="13" t="n">
        <v>4</v>
      </c>
      <c r="DP38" s="13"/>
      <c r="DQ38" s="13" t="n">
        <v>24</v>
      </c>
      <c r="DR38" s="13" t="n">
        <v>9</v>
      </c>
      <c r="DS38" s="13" t="n">
        <v>3</v>
      </c>
      <c r="DT38" s="13" t="n">
        <v>60</v>
      </c>
      <c r="DU38" s="13" t="n">
        <v>1</v>
      </c>
      <c r="DV38" s="13"/>
      <c r="DW38" s="14" t="n">
        <f aca="false">SUM(CU38:DV38)</f>
        <v>444</v>
      </c>
      <c r="DX38" s="63" t="n">
        <f aca="false">DW38/$DW$39</f>
        <v>0.0543451652386781</v>
      </c>
    </row>
    <row collapsed="false" customFormat="false" customHeight="false" hidden="false" ht="14.75" outlineLevel="0" r="39">
      <c r="B39" s="48" t="s">
        <v>104</v>
      </c>
      <c r="C39" s="17" t="n">
        <f aca="false">SUM(C33:C38)</f>
        <v>178</v>
      </c>
      <c r="D39" s="17" t="n">
        <f aca="false">SUM(D33:D38)</f>
        <v>666</v>
      </c>
      <c r="E39" s="17" t="n">
        <f aca="false">SUM(E33:E38)</f>
        <v>998</v>
      </c>
      <c r="F39" s="17" t="n">
        <f aca="false">SUM(F33:F38)</f>
        <v>75</v>
      </c>
      <c r="G39" s="17" t="n">
        <f aca="false">SUM(G33:G38)</f>
        <v>3565</v>
      </c>
      <c r="H39" s="17" t="n">
        <f aca="false">SUM(H33:H38)</f>
        <v>1200</v>
      </c>
      <c r="I39" s="17" t="n">
        <f aca="false">SUM(I33:I38)</f>
        <v>519</v>
      </c>
      <c r="J39" s="17" t="n">
        <f aca="false">SUM(J33:J38)</f>
        <v>558</v>
      </c>
      <c r="K39" s="17" t="n">
        <f aca="false">SUM(K33:K38)</f>
        <v>925</v>
      </c>
      <c r="L39" s="17" t="n">
        <f aca="false">SUM(L33:L38)</f>
        <v>1629</v>
      </c>
      <c r="M39" s="17" t="n">
        <f aca="false">SUM(M33:M38)</f>
        <v>2295</v>
      </c>
      <c r="N39" s="17" t="n">
        <f aca="false">SUM(N33:N38)</f>
        <v>493</v>
      </c>
      <c r="O39" s="17" t="n">
        <f aca="false">SUM(O33:O38)</f>
        <v>445</v>
      </c>
      <c r="P39" s="17" t="n">
        <f aca="false">SUM(P33:P38)</f>
        <v>1133</v>
      </c>
      <c r="Q39" s="17" t="n">
        <f aca="false">SUM(Q33:Q38)</f>
        <v>820</v>
      </c>
      <c r="R39" s="17" t="n">
        <f aca="false">SUM(R33:R38)</f>
        <v>1447</v>
      </c>
      <c r="S39" s="17" t="n">
        <f aca="false">SUM(S33:S38)</f>
        <v>609</v>
      </c>
      <c r="T39" s="17" t="n">
        <f aca="false">SUM(T33:T38)</f>
        <v>1318</v>
      </c>
      <c r="U39" s="17" t="n">
        <f aca="false">SUM(U33:U38)</f>
        <v>2698</v>
      </c>
      <c r="V39" s="17" t="n">
        <f aca="false">SUM(V33:V38)</f>
        <v>781</v>
      </c>
      <c r="W39" s="17" t="n">
        <f aca="false">SUM(W33:W38)</f>
        <v>441</v>
      </c>
      <c r="X39" s="17" t="n">
        <f aca="false">SUM(X33:X38)</f>
        <v>45</v>
      </c>
      <c r="Y39" s="17" t="n">
        <f aca="false">SUM(Y33:Y38)</f>
        <v>1363</v>
      </c>
      <c r="Z39" s="17" t="n">
        <f aca="false">SUM(Z33:Z38)</f>
        <v>827</v>
      </c>
      <c r="AA39" s="17" t="n">
        <f aca="false">SUM(AA33:AA38)</f>
        <v>245</v>
      </c>
      <c r="AB39" s="17" t="n">
        <f aca="false">SUM(AB33:AB38)</f>
        <v>3032</v>
      </c>
      <c r="AC39" s="17" t="n">
        <f aca="false">SUM(AC33:AC38)</f>
        <v>223</v>
      </c>
      <c r="AD39" s="17" t="n">
        <f aca="false">SUM(AD33:AD38)</f>
        <v>24</v>
      </c>
      <c r="AE39" s="17" t="n">
        <f aca="false">SUM(AE33:AE38)</f>
        <v>28552</v>
      </c>
      <c r="AF39" s="18" t="inlineStr">
        <f aca="false">SUM(AF33:AF38)</f>
        <is>
          <t/>
        </is>
      </c>
      <c r="AH39" s="48" t="s">
        <v>104</v>
      </c>
      <c r="AI39" s="17" t="n">
        <f aca="false">SUM(AI33:AI38)</f>
        <v>319</v>
      </c>
      <c r="AJ39" s="17" t="n">
        <f aca="false">SUM(AJ33:AJ38)</f>
        <v>771</v>
      </c>
      <c r="AK39" s="17" t="n">
        <f aca="false">SUM(AK33:AK38)</f>
        <v>1220</v>
      </c>
      <c r="AL39" s="17" t="n">
        <f aca="false">SUM(AL33:AL38)</f>
        <v>107</v>
      </c>
      <c r="AM39" s="17" t="n">
        <f aca="false">SUM(AM33:AM38)</f>
        <v>4725</v>
      </c>
      <c r="AN39" s="17" t="n">
        <f aca="false">SUM(AN33:AN38)</f>
        <v>2024</v>
      </c>
      <c r="AO39" s="17" t="n">
        <f aca="false">SUM(AO33:AO38)</f>
        <v>1628</v>
      </c>
      <c r="AP39" s="17" t="n">
        <f aca="false">SUM(AP33:AP38)</f>
        <v>683</v>
      </c>
      <c r="AQ39" s="17" t="n">
        <f aca="false">SUM(AQ33:AQ38)</f>
        <v>1718</v>
      </c>
      <c r="AR39" s="17" t="n">
        <f aca="false">SUM(AR33:AR38)</f>
        <v>2088</v>
      </c>
      <c r="AS39" s="17" t="n">
        <f aca="false">SUM(AS33:AS38)</f>
        <v>3592</v>
      </c>
      <c r="AT39" s="17" t="n">
        <f aca="false">SUM(AT33:AT38)</f>
        <v>822</v>
      </c>
      <c r="AU39" s="17" t="n">
        <f aca="false">SUM(AU33:AU38)</f>
        <v>704</v>
      </c>
      <c r="AV39" s="17" t="n">
        <f aca="false">SUM(AV33:AV38)</f>
        <v>1498</v>
      </c>
      <c r="AW39" s="17" t="n">
        <f aca="false">SUM(AW33:AW38)</f>
        <v>900</v>
      </c>
      <c r="AX39" s="17" t="n">
        <f aca="false">SUM(AX33:AX38)</f>
        <v>2447</v>
      </c>
      <c r="AY39" s="17" t="n">
        <f aca="false">SUM(AY33:AY38)</f>
        <v>703</v>
      </c>
      <c r="AZ39" s="17" t="n">
        <f aca="false">SUM(AZ33:AZ38)</f>
        <v>1842</v>
      </c>
      <c r="BA39" s="17" t="n">
        <f aca="false">SUM(BA33:BA38)</f>
        <v>4067</v>
      </c>
      <c r="BB39" s="17" t="n">
        <f aca="false">SUM(BB33:BB38)</f>
        <v>1168</v>
      </c>
      <c r="BC39" s="17" t="n">
        <f aca="false">SUM(BC33:BC38)</f>
        <v>525</v>
      </c>
      <c r="BD39" s="17" t="n">
        <f aca="false">SUM(BD33:BD38)</f>
        <v>57</v>
      </c>
      <c r="BE39" s="17" t="n">
        <f aca="false">SUM(BE33:BE38)</f>
        <v>1953</v>
      </c>
      <c r="BF39" s="17" t="n">
        <f aca="false">SUM(BF33:BF38)</f>
        <v>1096</v>
      </c>
      <c r="BG39" s="17" t="n">
        <f aca="false">SUM(BG33:BG38)</f>
        <v>410</v>
      </c>
      <c r="BH39" s="17" t="n">
        <f aca="false">SUM(BH33:BH38)</f>
        <v>4189</v>
      </c>
      <c r="BI39" s="17" t="n">
        <f aca="false">SUM(BI33:BI38)</f>
        <v>196</v>
      </c>
      <c r="BJ39" s="17" t="n">
        <f aca="false">SUM(BJ33:BJ38)</f>
        <v>53</v>
      </c>
      <c r="BK39" s="17" t="n">
        <f aca="false">SUM(BK33:BK38)</f>
        <v>41505</v>
      </c>
      <c r="BL39" s="18" t="inlineStr">
        <f aca="false">SUM(BL33:BL38)</f>
        <is>
          <t/>
        </is>
      </c>
      <c r="BN39" s="48" t="s">
        <v>104</v>
      </c>
      <c r="BO39" s="17" t="n">
        <f aca="false">SUM(BO33:BO38)</f>
        <v>232</v>
      </c>
      <c r="BP39" s="17" t="n">
        <f aca="false">SUM(BP33:BP38)</f>
        <v>562</v>
      </c>
      <c r="BQ39" s="17" t="n">
        <f aca="false">SUM(BQ33:BQ38)</f>
        <v>1013</v>
      </c>
      <c r="BR39" s="17" t="n">
        <f aca="false">SUM(BR33:BR38)</f>
        <v>120</v>
      </c>
      <c r="BS39" s="17" t="n">
        <f aca="false">SUM(BS33:BS38)</f>
        <v>3267</v>
      </c>
      <c r="BT39" s="17" t="n">
        <f aca="false">SUM(BT33:BT38)</f>
        <v>1422</v>
      </c>
      <c r="BU39" s="17" t="n">
        <f aca="false">SUM(BU33:BU38)</f>
        <v>869</v>
      </c>
      <c r="BV39" s="17" t="n">
        <f aca="false">SUM(BV33:BV38)</f>
        <v>606</v>
      </c>
      <c r="BW39" s="17" t="n">
        <f aca="false">SUM(BW33:BW38)</f>
        <v>1571</v>
      </c>
      <c r="BX39" s="17" t="n">
        <f aca="false">SUM(BX33:BX38)</f>
        <v>1533</v>
      </c>
      <c r="BY39" s="17" t="n">
        <f aca="false">SUM(BY33:BY38)</f>
        <v>3122</v>
      </c>
      <c r="BZ39" s="17" t="n">
        <f aca="false">SUM(BZ33:BZ38)</f>
        <v>621</v>
      </c>
      <c r="CA39" s="17" t="n">
        <f aca="false">SUM(CA33:CA38)</f>
        <v>658</v>
      </c>
      <c r="CB39" s="17" t="n">
        <f aca="false">SUM(CB33:CB38)</f>
        <v>1324</v>
      </c>
      <c r="CC39" s="17" t="n">
        <f aca="false">SUM(CC33:CC38)</f>
        <v>1072</v>
      </c>
      <c r="CD39" s="17" t="n">
        <f aca="false">SUM(CD33:CD38)</f>
        <v>1631</v>
      </c>
      <c r="CE39" s="17" t="n">
        <f aca="false">SUM(CE33:CE38)</f>
        <v>587</v>
      </c>
      <c r="CF39" s="17" t="n">
        <f aca="false">SUM(CF33:CF38)</f>
        <v>1744</v>
      </c>
      <c r="CG39" s="17" t="n">
        <f aca="false">SUM(CG33:CG38)</f>
        <v>3733</v>
      </c>
      <c r="CH39" s="17" t="n">
        <f aca="false">SUM(CH33:CH38)</f>
        <v>799</v>
      </c>
      <c r="CI39" s="17" t="n">
        <f aca="false">SUM(CI33:CI38)</f>
        <v>480</v>
      </c>
      <c r="CJ39" s="17" t="n">
        <f aca="false">SUM(CJ33:CJ38)</f>
        <v>38</v>
      </c>
      <c r="CK39" s="17" t="n">
        <f aca="false">SUM(CK33:CK38)</f>
        <v>1856</v>
      </c>
      <c r="CL39" s="17" t="n">
        <f aca="false">SUM(CL33:CL38)</f>
        <v>1445</v>
      </c>
      <c r="CM39" s="17" t="n">
        <f aca="false">SUM(CM33:CM38)</f>
        <v>380</v>
      </c>
      <c r="CN39" s="17" t="n">
        <f aca="false">SUM(CN33:CN38)</f>
        <v>4323</v>
      </c>
      <c r="CO39" s="17" t="n">
        <f aca="false">SUM(CO33:CO38)</f>
        <v>170</v>
      </c>
      <c r="CP39" s="17" t="n">
        <f aca="false">SUM(CP33:CP38)</f>
        <v>110</v>
      </c>
      <c r="CQ39" s="17" t="n">
        <f aca="false">SUM(CQ33:CQ38)</f>
        <v>35288</v>
      </c>
      <c r="CR39" s="18" t="inlineStr">
        <f aca="false">SUM(CR33:CR38)</f>
        <is>
          <t/>
        </is>
      </c>
      <c r="CT39" s="48" t="s">
        <v>104</v>
      </c>
      <c r="CU39" s="17" t="n">
        <f aca="false">SUM(CU33:CU38)</f>
        <v>50</v>
      </c>
      <c r="CV39" s="17" t="n">
        <f aca="false">SUM(CV33:CV38)</f>
        <v>123</v>
      </c>
      <c r="CW39" s="17" t="n">
        <f aca="false">SUM(CW33:CW38)</f>
        <v>195</v>
      </c>
      <c r="CX39" s="17" t="n">
        <f aca="false">SUM(CX33:CX38)</f>
        <v>15</v>
      </c>
      <c r="CY39" s="17" t="n">
        <f aca="false">SUM(CY33:CY38)</f>
        <v>853</v>
      </c>
      <c r="CZ39" s="17" t="n">
        <f aca="false">SUM(CZ33:CZ38)</f>
        <v>313</v>
      </c>
      <c r="DA39" s="17" t="n">
        <f aca="false">SUM(DA33:DA38)</f>
        <v>203</v>
      </c>
      <c r="DB39" s="17" t="n">
        <f aca="false">SUM(DB33:DB38)</f>
        <v>158</v>
      </c>
      <c r="DC39" s="17" t="n">
        <f aca="false">SUM(DC33:DC38)</f>
        <v>336</v>
      </c>
      <c r="DD39" s="17" t="n">
        <f aca="false">SUM(DD33:DD38)</f>
        <v>275</v>
      </c>
      <c r="DE39" s="17" t="n">
        <f aca="false">SUM(DE33:DE38)</f>
        <v>633</v>
      </c>
      <c r="DF39" s="17" t="n">
        <f aca="false">SUM(DF33:DF38)</f>
        <v>157</v>
      </c>
      <c r="DG39" s="17" t="n">
        <f aca="false">SUM(DG33:DG38)</f>
        <v>165</v>
      </c>
      <c r="DH39" s="17" t="n">
        <f aca="false">SUM(DH33:DH38)</f>
        <v>273</v>
      </c>
      <c r="DI39" s="17" t="n">
        <f aca="false">SUM(DI33:DI38)</f>
        <v>236</v>
      </c>
      <c r="DJ39" s="17" t="n">
        <f aca="false">SUM(DJ33:DJ38)</f>
        <v>359</v>
      </c>
      <c r="DK39" s="17" t="n">
        <f aca="false">SUM(DK33:DK38)</f>
        <v>92</v>
      </c>
      <c r="DL39" s="17" t="n">
        <f aca="false">SUM(DL33:DL38)</f>
        <v>389</v>
      </c>
      <c r="DM39" s="17" t="n">
        <f aca="false">SUM(DM33:DM38)</f>
        <v>787</v>
      </c>
      <c r="DN39" s="17" t="n">
        <f aca="false">SUM(DN33:DN38)</f>
        <v>212</v>
      </c>
      <c r="DO39" s="17" t="n">
        <f aca="false">SUM(DO33:DO38)</f>
        <v>72</v>
      </c>
      <c r="DP39" s="17" t="n">
        <f aca="false">SUM(DP33:DP38)</f>
        <v>17</v>
      </c>
      <c r="DQ39" s="17" t="n">
        <f aca="false">SUM(DQ33:DQ38)</f>
        <v>459</v>
      </c>
      <c r="DR39" s="17" t="n">
        <f aca="false">SUM(DR33:DR38)</f>
        <v>362</v>
      </c>
      <c r="DS39" s="17" t="n">
        <f aca="false">SUM(DS33:DS38)</f>
        <v>69</v>
      </c>
      <c r="DT39" s="17" t="n">
        <f aca="false">SUM(DT33:DT38)</f>
        <v>1334</v>
      </c>
      <c r="DU39" s="17" t="n">
        <f aca="false">SUM(DU33:DU38)</f>
        <v>19</v>
      </c>
      <c r="DV39" s="17" t="n">
        <f aca="false">SUM(DV33:DV38)</f>
        <v>14</v>
      </c>
      <c r="DW39" s="17" t="n">
        <f aca="false">SUM(DW33:DW38)</f>
        <v>8170</v>
      </c>
      <c r="DX39" s="63" t="inlineStr">
        <f aca="false">SUM(DX33:DX38)</f>
        <is>
          <t/>
        </is>
      </c>
    </row>
  </sheetData>
  <mergeCells count="17">
    <mergeCell ref="B2:AF2"/>
    <mergeCell ref="AH2:BL2"/>
    <mergeCell ref="BN2:CR2"/>
    <mergeCell ref="CT2:DX2"/>
    <mergeCell ref="B9:AF9"/>
    <mergeCell ref="AH9:BL9"/>
    <mergeCell ref="BN9:CR9"/>
    <mergeCell ref="CT9:DX9"/>
    <mergeCell ref="B18:AF18"/>
    <mergeCell ref="B19:AF19"/>
    <mergeCell ref="AH19:BL19"/>
    <mergeCell ref="BN19:CR19"/>
    <mergeCell ref="CT19:DX19"/>
    <mergeCell ref="B31:AF31"/>
    <mergeCell ref="AH31:BL31"/>
    <mergeCell ref="BN31:CR31"/>
    <mergeCell ref="CT31:DX3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BL39"/>
  <sheetViews>
    <sheetView colorId="64" defaultGridColor="true" rightToLeft="false" showFormulas="false" showGridLines="false" showOutlineSymbols="true" showRowColHeaders="false" showZeros="true" tabSelected="false" topLeftCell="Z1" view="normal" windowProtection="false" workbookViewId="0" zoomScale="100" zoomScaleNormal="100" zoomScalePageLayoutView="100">
      <selection activeCell="Z1" activeCellId="0" pane="topLeft" sqref="Z1"/>
    </sheetView>
  </sheetViews>
  <cols>
    <col collapsed="false" hidden="false" max="1" min="1" style="1" width="1.72941176470588"/>
    <col collapsed="false" hidden="false" max="2" min="2" style="1" width="15.1490196078431"/>
    <col collapsed="false" hidden="false" max="4" min="3" style="1" width="5.04705882352941"/>
    <col collapsed="false" hidden="false" max="5" min="5" style="1" width="5.33725490196078"/>
    <col collapsed="false" hidden="false" max="9" min="6" style="1" width="5.04705882352941"/>
    <col collapsed="false" hidden="false" max="10" min="10" style="1" width="5.1921568627451"/>
    <col collapsed="false" hidden="false" max="12" min="11" style="1" width="5.04705882352941"/>
    <col collapsed="false" hidden="false" max="13" min="13" style="1" width="5.1921568627451"/>
    <col collapsed="false" hidden="false" max="14" min="14" style="1" width="5.04705882352941"/>
    <col collapsed="false" hidden="false" max="15" min="15" style="3" width="6.63921568627451"/>
    <col collapsed="false" hidden="false" max="16" min="16" style="3" width="8.21960784313725"/>
    <col collapsed="false" hidden="false" max="17" min="17" style="1" width="1.72941176470588"/>
    <col collapsed="false" hidden="false" max="18" min="18" style="1" width="15.1490196078431"/>
    <col collapsed="false" hidden="false" max="20" min="19" style="1" width="5.04705882352941"/>
    <col collapsed="false" hidden="false" max="21" min="21" style="1" width="5.33725490196078"/>
    <col collapsed="false" hidden="false" max="25" min="22" style="1" width="5.04705882352941"/>
    <col collapsed="false" hidden="false" max="26" min="26" style="1" width="5.1921568627451"/>
    <col collapsed="false" hidden="false" max="28" min="27" style="1" width="5.04705882352941"/>
    <col collapsed="false" hidden="false" max="29" min="29" style="1" width="5.1921568627451"/>
    <col collapsed="false" hidden="false" max="30" min="30" style="1" width="5.04705882352941"/>
    <col collapsed="false" hidden="false" max="31" min="31" style="3" width="6.63921568627451"/>
    <col collapsed="false" hidden="false" max="32" min="32" style="3" width="8.21960784313725"/>
    <col collapsed="false" hidden="false" max="33" min="33" style="1" width="2.88627450980392"/>
    <col collapsed="false" hidden="false" max="34" min="34" style="1" width="15.1490196078431"/>
    <col collapsed="false" hidden="false" max="36" min="35" style="1" width="5.04705882352941"/>
    <col collapsed="false" hidden="false" max="37" min="37" style="1" width="5.33725490196078"/>
    <col collapsed="false" hidden="false" max="41" min="38" style="1" width="5.04705882352941"/>
    <col collapsed="false" hidden="false" max="42" min="42" style="1" width="5.1921568627451"/>
    <col collapsed="false" hidden="false" max="44" min="43" style="1" width="5.04705882352941"/>
    <col collapsed="false" hidden="false" max="45" min="45" style="1" width="5.1921568627451"/>
    <col collapsed="false" hidden="false" max="46" min="46" style="1" width="5.04705882352941"/>
    <col collapsed="false" hidden="false" max="47" min="47" style="3" width="6.63921568627451"/>
    <col collapsed="false" hidden="false" max="48" min="48" style="3" width="8.21960784313725"/>
    <col collapsed="false" hidden="false" max="49" min="49" style="1" width="2.16078431372549"/>
    <col collapsed="false" hidden="false" max="50" min="50" style="1" width="15.1490196078431"/>
    <col collapsed="false" hidden="false" max="52" min="51" style="1" width="5.04705882352941"/>
    <col collapsed="false" hidden="false" max="53" min="53" style="1" width="5.33725490196078"/>
    <col collapsed="false" hidden="false" max="54" min="54" style="1" width="5.04705882352941"/>
    <col collapsed="false" hidden="false" max="55" min="55" style="1" width="4.75686274509804"/>
    <col collapsed="false" hidden="false" max="56" min="56" style="1" width="4.61176470588235"/>
    <col collapsed="false" hidden="false" max="57" min="57" style="1" width="4.04313725490196"/>
    <col collapsed="false" hidden="false" max="58" min="58" style="1" width="5.1921568627451"/>
    <col collapsed="false" hidden="false" max="59" min="59" style="1" width="4.04313725490196"/>
    <col collapsed="false" hidden="false" max="60" min="60" style="1" width="4.90980392156863"/>
    <col collapsed="false" hidden="false" max="61" min="61" style="1" width="5.1921568627451"/>
    <col collapsed="false" hidden="false" max="62" min="62" style="1" width="4.32156862745098"/>
    <col collapsed="false" hidden="false" max="63" min="63" style="1" width="6.63921568627451"/>
    <col collapsed="false" hidden="false" max="64" min="64" style="1" width="8.21960784313725"/>
    <col collapsed="false" hidden="false" max="257" min="65" style="1" width="9.23529411764706"/>
  </cols>
  <sheetData>
    <row collapsed="false" customFormat="false" customHeight="false" hidden="false" ht="14.75" outlineLevel="0" r="2">
      <c r="B2" s="46" t="s">
        <v>155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R2" s="46" t="s">
        <v>156</v>
      </c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H2" s="46" t="s">
        <v>157</v>
      </c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X2" s="46" t="s">
        <v>158</v>
      </c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</row>
    <row collapsed="false" customFormat="false" customHeight="false" hidden="false" ht="14.75" outlineLevel="0" r="3">
      <c r="B3" s="10" t="s">
        <v>99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  <c r="K3" s="11" t="s">
        <v>15</v>
      </c>
      <c r="L3" s="11" t="s">
        <v>16</v>
      </c>
      <c r="M3" s="11" t="s">
        <v>17</v>
      </c>
      <c r="N3" s="11" t="s">
        <v>18</v>
      </c>
      <c r="O3" s="11" t="s">
        <v>19</v>
      </c>
      <c r="P3" s="12" t="s">
        <v>20</v>
      </c>
      <c r="R3" s="10" t="s">
        <v>99</v>
      </c>
      <c r="S3" s="11" t="s">
        <v>7</v>
      </c>
      <c r="T3" s="11" t="s">
        <v>8</v>
      </c>
      <c r="U3" s="11" t="s">
        <v>9</v>
      </c>
      <c r="V3" s="11" t="s">
        <v>10</v>
      </c>
      <c r="W3" s="11" t="s">
        <v>11</v>
      </c>
      <c r="X3" s="11" t="s">
        <v>12</v>
      </c>
      <c r="Y3" s="11" t="s">
        <v>13</v>
      </c>
      <c r="Z3" s="11" t="s">
        <v>14</v>
      </c>
      <c r="AA3" s="11" t="s">
        <v>15</v>
      </c>
      <c r="AB3" s="11" t="s">
        <v>16</v>
      </c>
      <c r="AC3" s="11" t="s">
        <v>17</v>
      </c>
      <c r="AD3" s="11" t="s">
        <v>18</v>
      </c>
      <c r="AE3" s="11" t="s">
        <v>19</v>
      </c>
      <c r="AF3" s="12" t="s">
        <v>20</v>
      </c>
      <c r="AH3" s="10" t="s">
        <v>99</v>
      </c>
      <c r="AI3" s="11" t="s">
        <v>7</v>
      </c>
      <c r="AJ3" s="11" t="s">
        <v>8</v>
      </c>
      <c r="AK3" s="11" t="s">
        <v>9</v>
      </c>
      <c r="AL3" s="11" t="s">
        <v>10</v>
      </c>
      <c r="AM3" s="11" t="s">
        <v>11</v>
      </c>
      <c r="AN3" s="11" t="s">
        <v>12</v>
      </c>
      <c r="AO3" s="11" t="s">
        <v>13</v>
      </c>
      <c r="AP3" s="11" t="s">
        <v>14</v>
      </c>
      <c r="AQ3" s="11" t="s">
        <v>15</v>
      </c>
      <c r="AR3" s="11" t="s">
        <v>16</v>
      </c>
      <c r="AS3" s="11" t="s">
        <v>17</v>
      </c>
      <c r="AT3" s="11" t="s">
        <v>18</v>
      </c>
      <c r="AU3" s="11" t="s">
        <v>19</v>
      </c>
      <c r="AV3" s="12" t="s">
        <v>20</v>
      </c>
      <c r="AX3" s="10" t="s">
        <v>99</v>
      </c>
      <c r="AY3" s="11" t="s">
        <v>7</v>
      </c>
      <c r="AZ3" s="11" t="s">
        <v>8</v>
      </c>
      <c r="BA3" s="11" t="s">
        <v>9</v>
      </c>
      <c r="BB3" s="11" t="s">
        <v>10</v>
      </c>
      <c r="BC3" s="11" t="s">
        <v>11</v>
      </c>
      <c r="BD3" s="11" t="s">
        <v>12</v>
      </c>
      <c r="BE3" s="11" t="s">
        <v>13</v>
      </c>
      <c r="BF3" s="11" t="s">
        <v>14</v>
      </c>
      <c r="BG3" s="11" t="s">
        <v>15</v>
      </c>
      <c r="BH3" s="11" t="s">
        <v>16</v>
      </c>
      <c r="BI3" s="11" t="s">
        <v>17</v>
      </c>
      <c r="BJ3" s="11" t="s">
        <v>18</v>
      </c>
      <c r="BK3" s="11" t="s">
        <v>19</v>
      </c>
      <c r="BL3" s="12" t="s">
        <v>20</v>
      </c>
    </row>
    <row collapsed="false" customFormat="false" customHeight="false" hidden="false" ht="14.75" outlineLevel="0" r="4">
      <c r="B4" s="47" t="s">
        <v>100</v>
      </c>
      <c r="C4" s="13" t="n">
        <v>486</v>
      </c>
      <c r="D4" s="13" t="n">
        <v>430</v>
      </c>
      <c r="E4" s="13" t="n">
        <v>987</v>
      </c>
      <c r="F4" s="13" t="n">
        <v>942</v>
      </c>
      <c r="G4" s="13" t="n">
        <v>1145</v>
      </c>
      <c r="H4" s="13" t="n">
        <v>1192</v>
      </c>
      <c r="I4" s="13" t="n">
        <v>927</v>
      </c>
      <c r="J4" s="13" t="n">
        <v>1248</v>
      </c>
      <c r="K4" s="13" t="n">
        <v>332</v>
      </c>
      <c r="L4" s="13" t="n">
        <v>379</v>
      </c>
      <c r="M4" s="13" t="n">
        <v>371</v>
      </c>
      <c r="N4" s="13" t="n">
        <v>335</v>
      </c>
      <c r="O4" s="14" t="n">
        <f aca="false">SUM(C4:N4)</f>
        <v>8774</v>
      </c>
      <c r="P4" s="15" t="n">
        <f aca="false">O4/$O$7</f>
        <v>0.272095763815667</v>
      </c>
      <c r="R4" s="47" t="s">
        <v>100</v>
      </c>
      <c r="S4" s="13" t="n">
        <v>334</v>
      </c>
      <c r="T4" s="13" t="n">
        <v>390</v>
      </c>
      <c r="U4" s="13" t="n">
        <v>430</v>
      </c>
      <c r="V4" s="13" t="n">
        <v>292</v>
      </c>
      <c r="W4" s="13" t="n">
        <v>405</v>
      </c>
      <c r="X4" s="13" t="n">
        <v>473</v>
      </c>
      <c r="Y4" s="13" t="n">
        <v>620</v>
      </c>
      <c r="Z4" s="13" t="n">
        <v>651</v>
      </c>
      <c r="AA4" s="13" t="n">
        <v>582</v>
      </c>
      <c r="AB4" s="13" t="n">
        <v>589</v>
      </c>
      <c r="AC4" s="13" t="n">
        <v>534</v>
      </c>
      <c r="AD4" s="13" t="n">
        <v>430</v>
      </c>
      <c r="AE4" s="14" t="n">
        <f aca="false">SUM(S4:AD4)</f>
        <v>5730</v>
      </c>
      <c r="AF4" s="15" t="n">
        <f aca="false">AE4/$AE$7</f>
        <v>0.153512297058351</v>
      </c>
      <c r="AH4" s="47" t="s">
        <v>100</v>
      </c>
      <c r="AI4" s="13" t="n">
        <v>438</v>
      </c>
      <c r="AJ4" s="13" t="n">
        <v>458</v>
      </c>
      <c r="AK4" s="13" t="n">
        <v>499</v>
      </c>
      <c r="AL4" s="13" t="n">
        <v>455</v>
      </c>
      <c r="AM4" s="13" t="n">
        <v>485</v>
      </c>
      <c r="AN4" s="13" t="n">
        <v>416</v>
      </c>
      <c r="AO4" s="13" t="n">
        <v>395</v>
      </c>
      <c r="AP4" s="13" t="n">
        <v>398</v>
      </c>
      <c r="AQ4" s="13" t="n">
        <v>384</v>
      </c>
      <c r="AR4" s="13" t="n">
        <v>413</v>
      </c>
      <c r="AS4" s="13" t="n">
        <v>367</v>
      </c>
      <c r="AT4" s="13" t="n">
        <v>318</v>
      </c>
      <c r="AU4" s="14" t="n">
        <f aca="false">SUM(AI4:AT4)</f>
        <v>5026</v>
      </c>
      <c r="AV4" s="15" t="n">
        <f aca="false">AU4/$AU$7</f>
        <v>0.157283680175246</v>
      </c>
      <c r="AX4" s="47" t="s">
        <v>100</v>
      </c>
      <c r="AY4" s="13" t="n">
        <v>341</v>
      </c>
      <c r="AZ4" s="13" t="n">
        <v>246</v>
      </c>
      <c r="BA4" s="13" t="n">
        <v>323</v>
      </c>
      <c r="BB4" s="13" t="n">
        <v>324</v>
      </c>
      <c r="BC4" s="13"/>
      <c r="BD4" s="13"/>
      <c r="BE4" s="13"/>
      <c r="BF4" s="13"/>
      <c r="BG4" s="13"/>
      <c r="BH4" s="13"/>
      <c r="BI4" s="13"/>
      <c r="BJ4" s="13"/>
      <c r="BK4" s="14" t="n">
        <f aca="false">SUM(AY4:BJ4)</f>
        <v>1234</v>
      </c>
      <c r="BL4" s="15" t="n">
        <f aca="false">BK4/$BK$7</f>
        <v>0.167799836823497</v>
      </c>
    </row>
    <row collapsed="false" customFormat="false" customHeight="false" hidden="false" ht="14.75" outlineLevel="0" r="5">
      <c r="B5" s="47" t="s">
        <v>101</v>
      </c>
      <c r="C5" s="13" t="n">
        <v>960</v>
      </c>
      <c r="D5" s="13" t="n">
        <v>712</v>
      </c>
      <c r="E5" s="13" t="n">
        <v>2095</v>
      </c>
      <c r="F5" s="13" t="n">
        <v>2022</v>
      </c>
      <c r="G5" s="13" t="n">
        <v>2369</v>
      </c>
      <c r="H5" s="13" t="n">
        <v>2558</v>
      </c>
      <c r="I5" s="13" t="n">
        <v>1966</v>
      </c>
      <c r="J5" s="13" t="n">
        <v>2544</v>
      </c>
      <c r="K5" s="13" t="n">
        <v>1596</v>
      </c>
      <c r="L5" s="13" t="n">
        <v>1908</v>
      </c>
      <c r="M5" s="13" t="n">
        <v>1811</v>
      </c>
      <c r="N5" s="13" t="n">
        <v>1441</v>
      </c>
      <c r="O5" s="14" t="n">
        <f aca="false">SUM(C5:N5)</f>
        <v>21982</v>
      </c>
      <c r="P5" s="15" t="n">
        <f aca="false">O5/$O$7</f>
        <v>0.681696954661043</v>
      </c>
      <c r="R5" s="47" t="s">
        <v>101</v>
      </c>
      <c r="S5" s="13" t="n">
        <v>1363</v>
      </c>
      <c r="T5" s="13" t="n">
        <v>1775</v>
      </c>
      <c r="U5" s="13" t="n">
        <v>1885</v>
      </c>
      <c r="V5" s="13" t="n">
        <v>1511</v>
      </c>
      <c r="W5" s="13" t="n">
        <v>2195</v>
      </c>
      <c r="X5" s="13" t="n">
        <v>2575</v>
      </c>
      <c r="Y5" s="13" t="n">
        <v>2627</v>
      </c>
      <c r="Z5" s="13" t="n">
        <v>2741</v>
      </c>
      <c r="AA5" s="13" t="n">
        <v>2638</v>
      </c>
      <c r="AB5" s="13" t="n">
        <v>3359</v>
      </c>
      <c r="AC5" s="13" t="n">
        <v>2628</v>
      </c>
      <c r="AD5" s="13" t="n">
        <v>1997</v>
      </c>
      <c r="AE5" s="14" t="n">
        <f aca="false">SUM(S5:AD5)</f>
        <v>27294</v>
      </c>
      <c r="AF5" s="15" t="n">
        <f aca="false">AE5/$AE$7</f>
        <v>0.731232920752291</v>
      </c>
      <c r="AH5" s="47" t="s">
        <v>101</v>
      </c>
      <c r="AI5" s="13" t="n">
        <v>1936</v>
      </c>
      <c r="AJ5" s="13" t="n">
        <v>2211</v>
      </c>
      <c r="AK5" s="13" t="n">
        <v>2323</v>
      </c>
      <c r="AL5" s="13" t="n">
        <v>2194</v>
      </c>
      <c r="AM5" s="13" t="n">
        <v>2375</v>
      </c>
      <c r="AN5" s="13" t="n">
        <v>1874</v>
      </c>
      <c r="AO5" s="13" t="n">
        <v>1824</v>
      </c>
      <c r="AP5" s="13" t="n">
        <v>1767</v>
      </c>
      <c r="AQ5" s="13" t="n">
        <v>1654</v>
      </c>
      <c r="AR5" s="13" t="n">
        <v>1704</v>
      </c>
      <c r="AS5" s="13" t="n">
        <v>1722</v>
      </c>
      <c r="AT5" s="13" t="n">
        <v>1393</v>
      </c>
      <c r="AU5" s="14" t="n">
        <f aca="false">SUM(AI5:AT5)</f>
        <v>22977</v>
      </c>
      <c r="AV5" s="15" t="n">
        <f aca="false">AU5/$AU$7</f>
        <v>0.719042403379753</v>
      </c>
      <c r="AX5" s="47" t="s">
        <v>101</v>
      </c>
      <c r="AY5" s="13" t="n">
        <v>1354</v>
      </c>
      <c r="AZ5" s="13" t="n">
        <v>1090</v>
      </c>
      <c r="BA5" s="13" t="n">
        <v>1240</v>
      </c>
      <c r="BB5" s="13" t="n">
        <v>1342</v>
      </c>
      <c r="BC5" s="13"/>
      <c r="BD5" s="13"/>
      <c r="BE5" s="13"/>
      <c r="BF5" s="13"/>
      <c r="BG5" s="13"/>
      <c r="BH5" s="13"/>
      <c r="BI5" s="13"/>
      <c r="BJ5" s="13"/>
      <c r="BK5" s="14" t="n">
        <f aca="false">SUM(AY5:BJ5)</f>
        <v>5026</v>
      </c>
      <c r="BL5" s="15" t="n">
        <f aca="false">BK5/$BK$7</f>
        <v>0.683437584987762</v>
      </c>
    </row>
    <row collapsed="false" customFormat="false" customHeight="false" hidden="false" ht="14.75" outlineLevel="0" r="6">
      <c r="B6" s="47" t="s">
        <v>102</v>
      </c>
      <c r="C6" s="13" t="n">
        <v>27</v>
      </c>
      <c r="D6" s="13" t="n">
        <v>15</v>
      </c>
      <c r="E6" s="13" t="n">
        <v>51</v>
      </c>
      <c r="F6" s="13" t="n">
        <v>55</v>
      </c>
      <c r="G6" s="13" t="n">
        <v>55</v>
      </c>
      <c r="H6" s="13" t="n">
        <v>60</v>
      </c>
      <c r="I6" s="13" t="n">
        <v>47</v>
      </c>
      <c r="J6" s="13" t="n">
        <v>68</v>
      </c>
      <c r="K6" s="13" t="n">
        <v>227</v>
      </c>
      <c r="L6" s="13" t="n">
        <v>369</v>
      </c>
      <c r="M6" s="13" t="n">
        <v>279</v>
      </c>
      <c r="N6" s="13" t="n">
        <v>237</v>
      </c>
      <c r="O6" s="14" t="n">
        <f aca="false">SUM(C6:N6)</f>
        <v>1490</v>
      </c>
      <c r="P6" s="15" t="n">
        <f aca="false">O6/$O$7</f>
        <v>0.0462072815232897</v>
      </c>
      <c r="R6" s="47" t="s">
        <v>102</v>
      </c>
      <c r="S6" s="13" t="n">
        <v>245</v>
      </c>
      <c r="T6" s="13" t="n">
        <v>311</v>
      </c>
      <c r="U6" s="13" t="n">
        <v>300</v>
      </c>
      <c r="V6" s="13" t="n">
        <v>221</v>
      </c>
      <c r="W6" s="13" t="n">
        <v>335</v>
      </c>
      <c r="X6" s="13" t="n">
        <v>452</v>
      </c>
      <c r="Y6" s="13" t="n">
        <v>411</v>
      </c>
      <c r="Z6" s="13" t="n">
        <v>460</v>
      </c>
      <c r="AA6" s="13" t="n">
        <v>405</v>
      </c>
      <c r="AB6" s="13" t="n">
        <v>475</v>
      </c>
      <c r="AC6" s="13" t="n">
        <v>427</v>
      </c>
      <c r="AD6" s="13" t="n">
        <v>260</v>
      </c>
      <c r="AE6" s="14" t="n">
        <f aca="false">SUM(S6:AD6)</f>
        <v>4302</v>
      </c>
      <c r="AF6" s="15" t="n">
        <f aca="false">AE6/$AE$7</f>
        <v>0.115254782189359</v>
      </c>
      <c r="AH6" s="47" t="s">
        <v>103</v>
      </c>
      <c r="AI6" s="13" t="n">
        <v>280</v>
      </c>
      <c r="AJ6" s="13" t="n">
        <v>396</v>
      </c>
      <c r="AK6" s="13" t="n">
        <v>395</v>
      </c>
      <c r="AL6" s="13" t="n">
        <v>358</v>
      </c>
      <c r="AM6" s="13" t="n">
        <v>439</v>
      </c>
      <c r="AN6" s="13" t="n">
        <v>318</v>
      </c>
      <c r="AO6" s="13" t="n">
        <v>308</v>
      </c>
      <c r="AP6" s="13" t="n">
        <v>293</v>
      </c>
      <c r="AQ6" s="13" t="n">
        <v>279</v>
      </c>
      <c r="AR6" s="13" t="n">
        <v>277</v>
      </c>
      <c r="AS6" s="13" t="n">
        <v>325</v>
      </c>
      <c r="AT6" s="13" t="n">
        <v>284</v>
      </c>
      <c r="AU6" s="14" t="n">
        <f aca="false">SUM(AI6:AT6)</f>
        <v>3952</v>
      </c>
      <c r="AV6" s="15" t="n">
        <f aca="false">AU6/$AU$7</f>
        <v>0.123673916445001</v>
      </c>
      <c r="AX6" s="47" t="s">
        <v>103</v>
      </c>
      <c r="AY6" s="13" t="n">
        <v>265</v>
      </c>
      <c r="AZ6" s="13" t="n">
        <v>228</v>
      </c>
      <c r="BA6" s="13" t="n">
        <v>306</v>
      </c>
      <c r="BB6" s="13" t="n">
        <v>295</v>
      </c>
      <c r="BC6" s="13"/>
      <c r="BD6" s="13"/>
      <c r="BE6" s="13"/>
      <c r="BF6" s="13"/>
      <c r="BG6" s="13"/>
      <c r="BH6" s="13"/>
      <c r="BI6" s="13"/>
      <c r="BJ6" s="13"/>
      <c r="BK6" s="14" t="n">
        <f aca="false">SUM(AY6:BJ6)</f>
        <v>1094</v>
      </c>
      <c r="BL6" s="15" t="n">
        <f aca="false">BK6/$BK$7</f>
        <v>0.148762578188741</v>
      </c>
    </row>
    <row collapsed="false" customFormat="false" customHeight="false" hidden="false" ht="14.75" outlineLevel="0" r="7">
      <c r="B7" s="48" t="s">
        <v>104</v>
      </c>
      <c r="C7" s="17" t="n">
        <f aca="false">SUM(C4:C6)</f>
        <v>1473</v>
      </c>
      <c r="D7" s="17" t="n">
        <f aca="false">SUM(D4:D6)</f>
        <v>1157</v>
      </c>
      <c r="E7" s="17" t="n">
        <f aca="false">SUM(E4:E6)</f>
        <v>3133</v>
      </c>
      <c r="F7" s="17" t="n">
        <f aca="false">SUM(F4:F6)</f>
        <v>3019</v>
      </c>
      <c r="G7" s="17" t="n">
        <f aca="false">SUM(G4:G6)</f>
        <v>3569</v>
      </c>
      <c r="H7" s="17" t="n">
        <f aca="false">SUM(H4:H6)</f>
        <v>3810</v>
      </c>
      <c r="I7" s="17" t="n">
        <f aca="false">SUM(I4:I6)</f>
        <v>2940</v>
      </c>
      <c r="J7" s="17" t="n">
        <f aca="false">SUM(J4:J6)</f>
        <v>3860</v>
      </c>
      <c r="K7" s="17" t="n">
        <f aca="false">SUM(K4:K6)</f>
        <v>2155</v>
      </c>
      <c r="L7" s="17" t="n">
        <f aca="false">SUM(L4:L6)</f>
        <v>2656</v>
      </c>
      <c r="M7" s="17" t="n">
        <f aca="false">SUM(M4:M6)</f>
        <v>2461</v>
      </c>
      <c r="N7" s="17" t="n">
        <f aca="false">SUM(N4:N6)</f>
        <v>2013</v>
      </c>
      <c r="O7" s="17" t="n">
        <f aca="false">SUM(O4:O6)</f>
        <v>32246</v>
      </c>
      <c r="P7" s="18" t="inlineStr">
        <f aca="false">SUM(P4:P6)</f>
        <is>
          <t/>
        </is>
      </c>
      <c r="R7" s="48" t="s">
        <v>104</v>
      </c>
      <c r="S7" s="17" t="n">
        <f aca="false">SUM(S4:S6)</f>
        <v>1942</v>
      </c>
      <c r="T7" s="17" t="n">
        <f aca="false">SUM(T4:T6)</f>
        <v>2476</v>
      </c>
      <c r="U7" s="17" t="n">
        <f aca="false">SUM(U4:U6)</f>
        <v>2615</v>
      </c>
      <c r="V7" s="17" t="n">
        <f aca="false">SUM(V4:V6)</f>
        <v>2024</v>
      </c>
      <c r="W7" s="17" t="n">
        <f aca="false">SUM(W4:W6)</f>
        <v>2935</v>
      </c>
      <c r="X7" s="17" t="n">
        <f aca="false">SUM(X4:X6)</f>
        <v>3500</v>
      </c>
      <c r="Y7" s="17" t="n">
        <f aca="false">SUM(Y4:Y6)</f>
        <v>3658</v>
      </c>
      <c r="Z7" s="17" t="n">
        <f aca="false">SUM(Z4:Z6)</f>
        <v>3852</v>
      </c>
      <c r="AA7" s="17" t="n">
        <f aca="false">SUM(AA4:AA6)</f>
        <v>3625</v>
      </c>
      <c r="AB7" s="17" t="n">
        <f aca="false">SUM(AB4:AB6)</f>
        <v>4423</v>
      </c>
      <c r="AC7" s="17" t="n">
        <f aca="false">SUM(AC4:AC6)</f>
        <v>3589</v>
      </c>
      <c r="AD7" s="17" t="n">
        <f aca="false">SUM(AD4:AD6)</f>
        <v>2687</v>
      </c>
      <c r="AE7" s="17" t="n">
        <f aca="false">SUM(AE4:AE6)</f>
        <v>37326</v>
      </c>
      <c r="AF7" s="18" t="inlineStr">
        <f aca="false">SUM(AF4:AF6)</f>
        <is>
          <t/>
        </is>
      </c>
      <c r="AH7" s="48" t="s">
        <v>104</v>
      </c>
      <c r="AI7" s="17" t="n">
        <f aca="false">SUM(AI4:AI6)</f>
        <v>2654</v>
      </c>
      <c r="AJ7" s="17" t="n">
        <f aca="false">SUM(AJ4:AJ6)</f>
        <v>3065</v>
      </c>
      <c r="AK7" s="17" t="n">
        <f aca="false">SUM(AK4:AK6)</f>
        <v>3217</v>
      </c>
      <c r="AL7" s="17" t="n">
        <f aca="false">SUM(AL4:AL6)</f>
        <v>3007</v>
      </c>
      <c r="AM7" s="17" t="n">
        <f aca="false">SUM(AM4:AM6)</f>
        <v>3299</v>
      </c>
      <c r="AN7" s="17" t="n">
        <f aca="false">SUM(AN4:AN6)</f>
        <v>2608</v>
      </c>
      <c r="AO7" s="17" t="n">
        <f aca="false">SUM(AO4:AO6)</f>
        <v>2527</v>
      </c>
      <c r="AP7" s="17" t="n">
        <f aca="false">SUM(AP4:AP6)</f>
        <v>2458</v>
      </c>
      <c r="AQ7" s="17" t="n">
        <f aca="false">SUM(AQ4:AQ6)</f>
        <v>2317</v>
      </c>
      <c r="AR7" s="17" t="n">
        <f aca="false">SUM(AR4:AR6)</f>
        <v>2394</v>
      </c>
      <c r="AS7" s="17" t="n">
        <f aca="false">SUM(AS4:AS6)</f>
        <v>2414</v>
      </c>
      <c r="AT7" s="17" t="n">
        <f aca="false">SUM(AT4:AT6)</f>
        <v>1995</v>
      </c>
      <c r="AU7" s="17" t="n">
        <f aca="false">SUM(AU4:AU6)</f>
        <v>31955</v>
      </c>
      <c r="AV7" s="18" t="inlineStr">
        <f aca="false">SUM(AV4:AV6)</f>
        <is>
          <t/>
        </is>
      </c>
      <c r="AX7" s="48" t="s">
        <v>104</v>
      </c>
      <c r="AY7" s="17" t="n">
        <f aca="false">SUM(AY4:AY6)</f>
        <v>1960</v>
      </c>
      <c r="AZ7" s="17" t="n">
        <f aca="false">SUM(AZ4:AZ6)</f>
        <v>1564</v>
      </c>
      <c r="BA7" s="17" t="n">
        <f aca="false">SUM(BA4:BA6)</f>
        <v>1869</v>
      </c>
      <c r="BB7" s="17" t="n">
        <f aca="false">SUM(BB4:BB6)</f>
        <v>1961</v>
      </c>
      <c r="BC7" s="17" t="n">
        <f aca="false">SUM(BC4:BC6)</f>
        <v>0</v>
      </c>
      <c r="BD7" s="17" t="n">
        <f aca="false">SUM(BD4:BD6)</f>
        <v>0</v>
      </c>
      <c r="BE7" s="17" t="n">
        <f aca="false">SUM(BE4:BE6)</f>
        <v>0</v>
      </c>
      <c r="BF7" s="17" t="n">
        <f aca="false">SUM(BF4:BF6)</f>
        <v>0</v>
      </c>
      <c r="BG7" s="17" t="n">
        <f aca="false">SUM(BG4:BG6)</f>
        <v>0</v>
      </c>
      <c r="BH7" s="17" t="n">
        <f aca="false">SUM(BH4:BH6)</f>
        <v>0</v>
      </c>
      <c r="BI7" s="17" t="n">
        <f aca="false">SUM(BI4:BI6)</f>
        <v>0</v>
      </c>
      <c r="BJ7" s="17" t="n">
        <f aca="false">SUM(BJ4:BJ6)</f>
        <v>0</v>
      </c>
      <c r="BK7" s="17" t="n">
        <f aca="false">SUM(BK4:BK6)</f>
        <v>7354</v>
      </c>
      <c r="BL7" s="15" t="inlineStr">
        <f aca="false">SUM(BL4:BL6)</f>
        <is>
          <t/>
        </is>
      </c>
    </row>
    <row collapsed="false" customFormat="false" customHeight="false" hidden="false" ht="14.75" outlineLevel="0" r="8">
      <c r="B8" s="74" t="s">
        <v>159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R8" s="50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52"/>
      <c r="AF8" s="51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75"/>
      <c r="AV8" s="75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</row>
    <row collapsed="false" customFormat="false" customHeight="false" hidden="false" ht="14.75" outlineLevel="0" r="9">
      <c r="B9" s="46" t="s">
        <v>160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R9" s="46" t="s">
        <v>161</v>
      </c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H9" s="46" t="s">
        <v>162</v>
      </c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X9" s="46" t="s">
        <v>163</v>
      </c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</row>
    <row collapsed="false" customFormat="false" customHeight="false" hidden="false" ht="14.75" outlineLevel="0" r="10">
      <c r="B10" s="53" t="s">
        <v>122</v>
      </c>
      <c r="C10" s="11" t="s">
        <v>7</v>
      </c>
      <c r="D10" s="11" t="s">
        <v>8</v>
      </c>
      <c r="E10" s="11" t="s">
        <v>9</v>
      </c>
      <c r="F10" s="11" t="s">
        <v>10</v>
      </c>
      <c r="G10" s="11" t="s">
        <v>11</v>
      </c>
      <c r="H10" s="11" t="s">
        <v>12</v>
      </c>
      <c r="I10" s="11" t="s">
        <v>13</v>
      </c>
      <c r="J10" s="11" t="s">
        <v>14</v>
      </c>
      <c r="K10" s="11" t="s">
        <v>15</v>
      </c>
      <c r="L10" s="11" t="s">
        <v>16</v>
      </c>
      <c r="M10" s="11" t="s">
        <v>17</v>
      </c>
      <c r="N10" s="11" t="s">
        <v>18</v>
      </c>
      <c r="O10" s="11" t="s">
        <v>19</v>
      </c>
      <c r="P10" s="12" t="s">
        <v>20</v>
      </c>
      <c r="R10" s="53" t="s">
        <v>122</v>
      </c>
      <c r="S10" s="11" t="s">
        <v>7</v>
      </c>
      <c r="T10" s="11" t="s">
        <v>8</v>
      </c>
      <c r="U10" s="11" t="s">
        <v>9</v>
      </c>
      <c r="V10" s="11" t="s">
        <v>10</v>
      </c>
      <c r="W10" s="11" t="s">
        <v>11</v>
      </c>
      <c r="X10" s="11" t="s">
        <v>12</v>
      </c>
      <c r="Y10" s="11" t="s">
        <v>13</v>
      </c>
      <c r="Z10" s="11" t="s">
        <v>14</v>
      </c>
      <c r="AA10" s="11" t="s">
        <v>15</v>
      </c>
      <c r="AB10" s="11" t="s">
        <v>16</v>
      </c>
      <c r="AC10" s="11" t="s">
        <v>17</v>
      </c>
      <c r="AD10" s="11" t="s">
        <v>18</v>
      </c>
      <c r="AE10" s="11" t="s">
        <v>19</v>
      </c>
      <c r="AF10" s="12" t="s">
        <v>20</v>
      </c>
      <c r="AH10" s="53" t="s">
        <v>122</v>
      </c>
      <c r="AI10" s="11" t="s">
        <v>7</v>
      </c>
      <c r="AJ10" s="11" t="s">
        <v>8</v>
      </c>
      <c r="AK10" s="11" t="s">
        <v>9</v>
      </c>
      <c r="AL10" s="11" t="s">
        <v>10</v>
      </c>
      <c r="AM10" s="11" t="s">
        <v>11</v>
      </c>
      <c r="AN10" s="11" t="s">
        <v>12</v>
      </c>
      <c r="AO10" s="11" t="s">
        <v>13</v>
      </c>
      <c r="AP10" s="11" t="s">
        <v>14</v>
      </c>
      <c r="AQ10" s="11" t="s">
        <v>15</v>
      </c>
      <c r="AR10" s="11" t="s">
        <v>16</v>
      </c>
      <c r="AS10" s="11" t="s">
        <v>17</v>
      </c>
      <c r="AT10" s="11" t="s">
        <v>18</v>
      </c>
      <c r="AU10" s="11" t="s">
        <v>19</v>
      </c>
      <c r="AV10" s="12" t="s">
        <v>20</v>
      </c>
      <c r="AX10" s="53" t="s">
        <v>122</v>
      </c>
      <c r="AY10" s="11" t="s">
        <v>7</v>
      </c>
      <c r="AZ10" s="11" t="s">
        <v>8</v>
      </c>
      <c r="BA10" s="11" t="s">
        <v>9</v>
      </c>
      <c r="BB10" s="11" t="s">
        <v>10</v>
      </c>
      <c r="BC10" s="11" t="s">
        <v>11</v>
      </c>
      <c r="BD10" s="11" t="s">
        <v>12</v>
      </c>
      <c r="BE10" s="11" t="s">
        <v>13</v>
      </c>
      <c r="BF10" s="11" t="s">
        <v>14</v>
      </c>
      <c r="BG10" s="11" t="s">
        <v>15</v>
      </c>
      <c r="BH10" s="11" t="s">
        <v>16</v>
      </c>
      <c r="BI10" s="11" t="s">
        <v>17</v>
      </c>
      <c r="BJ10" s="11" t="s">
        <v>18</v>
      </c>
      <c r="BK10" s="11" t="s">
        <v>19</v>
      </c>
      <c r="BL10" s="12" t="s">
        <v>20</v>
      </c>
    </row>
    <row collapsed="false" customFormat="false" customHeight="false" hidden="false" ht="14.75" outlineLevel="0" r="11">
      <c r="B11" s="47" t="s">
        <v>126</v>
      </c>
      <c r="C11" s="54" t="n">
        <v>6</v>
      </c>
      <c r="D11" s="13" t="n">
        <v>8</v>
      </c>
      <c r="E11" s="13" t="n">
        <v>27</v>
      </c>
      <c r="F11" s="13" t="n">
        <v>29</v>
      </c>
      <c r="G11" s="13" t="n">
        <v>32</v>
      </c>
      <c r="H11" s="13" t="n">
        <v>52</v>
      </c>
      <c r="I11" s="13" t="n">
        <v>37</v>
      </c>
      <c r="J11" s="13" t="n">
        <v>46</v>
      </c>
      <c r="K11" s="13" t="n">
        <v>29</v>
      </c>
      <c r="L11" s="13" t="n">
        <v>34</v>
      </c>
      <c r="M11" s="13" t="n">
        <v>32</v>
      </c>
      <c r="N11" s="13" t="n">
        <v>23</v>
      </c>
      <c r="O11" s="14" t="n">
        <f aca="false">SUM(C11:N11)</f>
        <v>355</v>
      </c>
      <c r="P11" s="15" t="n">
        <f aca="false">O11/$O$29</f>
        <v>0.0110091174099113</v>
      </c>
      <c r="R11" s="47" t="s">
        <v>126</v>
      </c>
      <c r="S11" s="54" t="n">
        <v>17</v>
      </c>
      <c r="T11" s="13" t="n">
        <v>30</v>
      </c>
      <c r="U11" s="13" t="n">
        <v>32</v>
      </c>
      <c r="V11" s="13" t="n">
        <v>18</v>
      </c>
      <c r="W11" s="13" t="n">
        <v>43</v>
      </c>
      <c r="X11" s="13" t="n">
        <v>40</v>
      </c>
      <c r="Y11" s="13" t="n">
        <v>39</v>
      </c>
      <c r="Z11" s="13" t="n">
        <v>39</v>
      </c>
      <c r="AA11" s="13" t="n">
        <v>43</v>
      </c>
      <c r="AB11" s="13" t="n">
        <v>75</v>
      </c>
      <c r="AC11" s="13" t="n">
        <v>67</v>
      </c>
      <c r="AD11" s="13" t="n">
        <v>32</v>
      </c>
      <c r="AE11" s="14" t="n">
        <f aca="false">SUM(S11:AD11)</f>
        <v>475</v>
      </c>
      <c r="AF11" s="15" t="n">
        <f aca="false">AE11/$AE$29</f>
        <v>0.0127257139795317</v>
      </c>
      <c r="AH11" s="47" t="s">
        <v>126</v>
      </c>
      <c r="AI11" s="54" t="n">
        <v>20</v>
      </c>
      <c r="AJ11" s="13" t="n">
        <v>52</v>
      </c>
      <c r="AK11" s="13" t="n">
        <v>31</v>
      </c>
      <c r="AL11" s="13" t="n">
        <v>39</v>
      </c>
      <c r="AM11" s="13" t="n">
        <v>36</v>
      </c>
      <c r="AN11" s="13" t="n">
        <v>32</v>
      </c>
      <c r="AO11" s="13" t="n">
        <v>42</v>
      </c>
      <c r="AP11" s="13" t="n">
        <v>38</v>
      </c>
      <c r="AQ11" s="13" t="n">
        <v>39</v>
      </c>
      <c r="AR11" s="13" t="n">
        <v>46</v>
      </c>
      <c r="AS11" s="13" t="n">
        <v>51</v>
      </c>
      <c r="AT11" s="13" t="n">
        <v>35</v>
      </c>
      <c r="AU11" s="14" t="n">
        <f aca="false">SUM(AI11:AT11)</f>
        <v>461</v>
      </c>
      <c r="AV11" s="15" t="n">
        <f aca="false">AU11/$AU$29</f>
        <v>0.0144265373181036</v>
      </c>
      <c r="AX11" s="47" t="s">
        <v>126</v>
      </c>
      <c r="AY11" s="54" t="n">
        <v>19</v>
      </c>
      <c r="AZ11" s="13" t="n">
        <v>27</v>
      </c>
      <c r="BA11" s="13" t="n">
        <v>25</v>
      </c>
      <c r="BB11" s="13" t="n">
        <v>19</v>
      </c>
      <c r="BC11" s="13"/>
      <c r="BD11" s="13"/>
      <c r="BE11" s="13"/>
      <c r="BF11" s="13"/>
      <c r="BG11" s="13"/>
      <c r="BH11" s="13"/>
      <c r="BI11" s="13"/>
      <c r="BJ11" s="13"/>
      <c r="BK11" s="14" t="n">
        <f aca="false">SUM(AY11:BJ11)</f>
        <v>90</v>
      </c>
      <c r="BL11" s="15" t="n">
        <f aca="false">BK11/$BK$29</f>
        <v>0.0122382376937721</v>
      </c>
    </row>
    <row collapsed="false" customFormat="false" customHeight="false" hidden="false" ht="14.75" outlineLevel="0" r="12">
      <c r="B12" s="47" t="s">
        <v>127</v>
      </c>
      <c r="C12" s="54" t="n">
        <v>36</v>
      </c>
      <c r="D12" s="13" t="n">
        <v>44</v>
      </c>
      <c r="E12" s="13" t="n">
        <v>58</v>
      </c>
      <c r="F12" s="13" t="n">
        <v>80</v>
      </c>
      <c r="G12" s="13" t="n">
        <v>71</v>
      </c>
      <c r="H12" s="13" t="n">
        <v>109</v>
      </c>
      <c r="I12" s="13" t="n">
        <v>109</v>
      </c>
      <c r="J12" s="13" t="n">
        <v>114</v>
      </c>
      <c r="K12" s="13" t="n">
        <v>81</v>
      </c>
      <c r="L12" s="13" t="n">
        <v>106</v>
      </c>
      <c r="M12" s="13" t="n">
        <v>100</v>
      </c>
      <c r="N12" s="13" t="n">
        <v>64</v>
      </c>
      <c r="O12" s="14" t="n">
        <f aca="false">SUM(C12:N12)</f>
        <v>972</v>
      </c>
      <c r="P12" s="15" t="n">
        <f aca="false">O12/$O$29</f>
        <v>0.0301432735843205</v>
      </c>
      <c r="R12" s="47" t="s">
        <v>127</v>
      </c>
      <c r="S12" s="54" t="n">
        <v>63</v>
      </c>
      <c r="T12" s="13" t="n">
        <v>94</v>
      </c>
      <c r="U12" s="13" t="n">
        <v>63</v>
      </c>
      <c r="V12" s="13" t="n">
        <v>55</v>
      </c>
      <c r="W12" s="13" t="n">
        <v>75</v>
      </c>
      <c r="X12" s="13" t="n">
        <v>91</v>
      </c>
      <c r="Y12" s="13" t="n">
        <v>110</v>
      </c>
      <c r="Z12" s="13" t="n">
        <v>106</v>
      </c>
      <c r="AA12" s="13" t="n">
        <v>131</v>
      </c>
      <c r="AB12" s="13" t="n">
        <v>162</v>
      </c>
      <c r="AC12" s="13" t="n">
        <v>126</v>
      </c>
      <c r="AD12" s="13" t="n">
        <v>76</v>
      </c>
      <c r="AE12" s="14" t="n">
        <f aca="false">SUM(S12:AD12)</f>
        <v>1152</v>
      </c>
      <c r="AF12" s="15" t="n">
        <f aca="false">AE12/$AE$29</f>
        <v>0.0308632052724642</v>
      </c>
      <c r="AH12" s="47" t="s">
        <v>127</v>
      </c>
      <c r="AI12" s="54" t="n">
        <v>76</v>
      </c>
      <c r="AJ12" s="13" t="n">
        <v>89</v>
      </c>
      <c r="AK12" s="13" t="n">
        <v>89</v>
      </c>
      <c r="AL12" s="13" t="n">
        <v>88</v>
      </c>
      <c r="AM12" s="13" t="n">
        <v>88</v>
      </c>
      <c r="AN12" s="13" t="n">
        <v>71</v>
      </c>
      <c r="AO12" s="13" t="n">
        <v>68</v>
      </c>
      <c r="AP12" s="13" t="n">
        <v>74</v>
      </c>
      <c r="AQ12" s="13" t="n">
        <v>61</v>
      </c>
      <c r="AR12" s="13" t="n">
        <v>98</v>
      </c>
      <c r="AS12" s="13" t="n">
        <v>67</v>
      </c>
      <c r="AT12" s="13" t="n">
        <v>67</v>
      </c>
      <c r="AU12" s="14" t="n">
        <f aca="false">SUM(AI12:AT12)</f>
        <v>936</v>
      </c>
      <c r="AV12" s="15" t="n">
        <f aca="false">AU12/$AU$29</f>
        <v>0.0292911907369739</v>
      </c>
      <c r="AX12" s="47" t="s">
        <v>127</v>
      </c>
      <c r="AY12" s="54" t="n">
        <v>69</v>
      </c>
      <c r="AZ12" s="13" t="n">
        <v>40</v>
      </c>
      <c r="BA12" s="13" t="n">
        <v>43</v>
      </c>
      <c r="BB12" s="13" t="n">
        <v>51</v>
      </c>
      <c r="BC12" s="13"/>
      <c r="BD12" s="13"/>
      <c r="BE12" s="13"/>
      <c r="BF12" s="13"/>
      <c r="BG12" s="13"/>
      <c r="BH12" s="13"/>
      <c r="BI12" s="13"/>
      <c r="BJ12" s="13"/>
      <c r="BK12" s="14" t="n">
        <f aca="false">SUM(AY12:BJ12)</f>
        <v>203</v>
      </c>
      <c r="BL12" s="15" t="n">
        <f aca="false">BK12/$BK$29</f>
        <v>0.0276040250203971</v>
      </c>
    </row>
    <row collapsed="false" customFormat="false" customHeight="false" hidden="false" ht="14.75" outlineLevel="0" r="13">
      <c r="B13" s="47" t="s">
        <v>164</v>
      </c>
      <c r="C13" s="54" t="n">
        <v>188</v>
      </c>
      <c r="D13" s="13" t="n">
        <v>139</v>
      </c>
      <c r="E13" s="13" t="n">
        <v>388</v>
      </c>
      <c r="F13" s="13" t="n">
        <v>409</v>
      </c>
      <c r="G13" s="13" t="n">
        <v>471</v>
      </c>
      <c r="H13" s="13" t="n">
        <v>460</v>
      </c>
      <c r="I13" s="13" t="n">
        <v>400</v>
      </c>
      <c r="J13" s="13" t="n">
        <v>532</v>
      </c>
      <c r="K13" s="13" t="n">
        <v>300</v>
      </c>
      <c r="L13" s="13" t="n">
        <v>356</v>
      </c>
      <c r="M13" s="13" t="n">
        <v>384</v>
      </c>
      <c r="N13" s="13" t="n">
        <v>351</v>
      </c>
      <c r="O13" s="14" t="n">
        <f aca="false">SUM(C13:N13)</f>
        <v>4378</v>
      </c>
      <c r="P13" s="15" t="n">
        <f aca="false">O13/$O$29</f>
        <v>0.135768777522794</v>
      </c>
      <c r="R13" s="47" t="s">
        <v>164</v>
      </c>
      <c r="S13" s="54" t="n">
        <v>333</v>
      </c>
      <c r="T13" s="13" t="n">
        <v>368</v>
      </c>
      <c r="U13" s="13" t="n">
        <v>393</v>
      </c>
      <c r="V13" s="13" t="n">
        <v>333</v>
      </c>
      <c r="W13" s="13" t="n">
        <v>440</v>
      </c>
      <c r="X13" s="13" t="n">
        <v>457</v>
      </c>
      <c r="Y13" s="13" t="n">
        <v>595</v>
      </c>
      <c r="Z13" s="13" t="n">
        <v>614</v>
      </c>
      <c r="AA13" s="13" t="n">
        <v>679</v>
      </c>
      <c r="AB13" s="13" t="n">
        <v>721</v>
      </c>
      <c r="AC13" s="13" t="n">
        <v>607</v>
      </c>
      <c r="AD13" s="13" t="n">
        <v>416</v>
      </c>
      <c r="AE13" s="14" t="n">
        <f aca="false">SUM(S13:AD13)</f>
        <v>5956</v>
      </c>
      <c r="AF13" s="15" t="n">
        <f aca="false">AE13/$AE$29</f>
        <v>0.159567057814928</v>
      </c>
      <c r="AH13" s="47" t="s">
        <v>164</v>
      </c>
      <c r="AI13" s="54" t="n">
        <v>370</v>
      </c>
      <c r="AJ13" s="13" t="n">
        <v>460</v>
      </c>
      <c r="AK13" s="13" t="n">
        <v>466</v>
      </c>
      <c r="AL13" s="13" t="n">
        <v>419</v>
      </c>
      <c r="AM13" s="13" t="n">
        <v>446</v>
      </c>
      <c r="AN13" s="13" t="n">
        <v>351</v>
      </c>
      <c r="AO13" s="13" t="n">
        <v>330</v>
      </c>
      <c r="AP13" s="13" t="n">
        <v>375</v>
      </c>
      <c r="AQ13" s="13" t="n">
        <v>346</v>
      </c>
      <c r="AR13" s="13" t="n">
        <v>353</v>
      </c>
      <c r="AS13" s="13" t="n">
        <v>346</v>
      </c>
      <c r="AT13" s="13" t="n">
        <v>307</v>
      </c>
      <c r="AU13" s="14" t="n">
        <f aca="false">SUM(AI13:AT13)</f>
        <v>4569</v>
      </c>
      <c r="AV13" s="15" t="n">
        <f aca="false">AU13/$AU$29</f>
        <v>0.142982318885933</v>
      </c>
      <c r="AX13" s="47" t="s">
        <v>164</v>
      </c>
      <c r="AY13" s="54" t="n">
        <v>300</v>
      </c>
      <c r="AZ13" s="13" t="n">
        <v>215</v>
      </c>
      <c r="BA13" s="13" t="n">
        <v>241</v>
      </c>
      <c r="BB13" s="13" t="n">
        <v>284</v>
      </c>
      <c r="BC13" s="13"/>
      <c r="BD13" s="13"/>
      <c r="BE13" s="13"/>
      <c r="BF13" s="13"/>
      <c r="BG13" s="13"/>
      <c r="BH13" s="13"/>
      <c r="BI13" s="13"/>
      <c r="BJ13" s="13"/>
      <c r="BK13" s="14" t="n">
        <f aca="false">SUM(AY13:BJ13)</f>
        <v>1040</v>
      </c>
      <c r="BL13" s="15" t="n">
        <f aca="false">BK13/$BK$29</f>
        <v>0.141419635572478</v>
      </c>
    </row>
    <row collapsed="false" customFormat="false" customHeight="false" hidden="false" ht="14.75" outlineLevel="0" r="14">
      <c r="B14" s="47" t="s">
        <v>165</v>
      </c>
      <c r="C14" s="54" t="n">
        <v>229</v>
      </c>
      <c r="D14" s="13" t="n">
        <v>189</v>
      </c>
      <c r="E14" s="13" t="n">
        <v>587</v>
      </c>
      <c r="F14" s="13" t="n">
        <v>540</v>
      </c>
      <c r="G14" s="13" t="n">
        <v>665</v>
      </c>
      <c r="H14" s="13" t="n">
        <v>655</v>
      </c>
      <c r="I14" s="13" t="n">
        <v>499</v>
      </c>
      <c r="J14" s="13" t="n">
        <v>660</v>
      </c>
      <c r="K14" s="13" t="n">
        <v>336</v>
      </c>
      <c r="L14" s="13" t="n">
        <v>415</v>
      </c>
      <c r="M14" s="13" t="n">
        <v>343</v>
      </c>
      <c r="N14" s="13" t="n">
        <v>285</v>
      </c>
      <c r="O14" s="14" t="n">
        <f aca="false">SUM(C14:N14)</f>
        <v>5403</v>
      </c>
      <c r="P14" s="15" t="n">
        <f aca="false">O14/$O$29</f>
        <v>0.167555665819016</v>
      </c>
      <c r="R14" s="47" t="s">
        <v>165</v>
      </c>
      <c r="S14" s="54" t="n">
        <v>317</v>
      </c>
      <c r="T14" s="13" t="n">
        <v>326</v>
      </c>
      <c r="U14" s="13" t="n">
        <v>404</v>
      </c>
      <c r="V14" s="13" t="n">
        <v>304</v>
      </c>
      <c r="W14" s="13" t="n">
        <v>434</v>
      </c>
      <c r="X14" s="13" t="n">
        <v>533</v>
      </c>
      <c r="Y14" s="13" t="n">
        <v>567</v>
      </c>
      <c r="Z14" s="13" t="n">
        <v>558</v>
      </c>
      <c r="AA14" s="13" t="n">
        <v>530</v>
      </c>
      <c r="AB14" s="13" t="n">
        <v>639</v>
      </c>
      <c r="AC14" s="13" t="n">
        <v>476</v>
      </c>
      <c r="AD14" s="13" t="n">
        <v>394</v>
      </c>
      <c r="AE14" s="14" t="n">
        <f aca="false">SUM(S14:AD14)</f>
        <v>5482</v>
      </c>
      <c r="AF14" s="15" t="n">
        <f aca="false">AE14/$AE$29</f>
        <v>0.146868134812195</v>
      </c>
      <c r="AH14" s="47" t="s">
        <v>165</v>
      </c>
      <c r="AI14" s="54" t="n">
        <v>412</v>
      </c>
      <c r="AJ14" s="13" t="n">
        <v>417</v>
      </c>
      <c r="AK14" s="13" t="n">
        <v>452</v>
      </c>
      <c r="AL14" s="13" t="n">
        <v>458</v>
      </c>
      <c r="AM14" s="13" t="n">
        <v>492</v>
      </c>
      <c r="AN14" s="13" t="n">
        <v>412</v>
      </c>
      <c r="AO14" s="13" t="n">
        <v>407</v>
      </c>
      <c r="AP14" s="13" t="n">
        <v>378</v>
      </c>
      <c r="AQ14" s="13" t="n">
        <v>367</v>
      </c>
      <c r="AR14" s="13" t="n">
        <v>387</v>
      </c>
      <c r="AS14" s="13" t="n">
        <v>381</v>
      </c>
      <c r="AT14" s="13" t="n">
        <v>300</v>
      </c>
      <c r="AU14" s="14" t="n">
        <f aca="false">SUM(AI14:AT14)</f>
        <v>4863</v>
      </c>
      <c r="AV14" s="15" t="n">
        <f aca="false">AU14/$AU$29</f>
        <v>0.152182757002034</v>
      </c>
      <c r="AX14" s="47" t="s">
        <v>165</v>
      </c>
      <c r="AY14" s="54" t="n">
        <v>315</v>
      </c>
      <c r="AZ14" s="13" t="n">
        <v>189</v>
      </c>
      <c r="BA14" s="13" t="n">
        <v>256</v>
      </c>
      <c r="BB14" s="13" t="n">
        <v>292</v>
      </c>
      <c r="BC14" s="13"/>
      <c r="BD14" s="13"/>
      <c r="BE14" s="13"/>
      <c r="BF14" s="13"/>
      <c r="BG14" s="13"/>
      <c r="BH14" s="13"/>
      <c r="BI14" s="13"/>
      <c r="BJ14" s="13"/>
      <c r="BK14" s="14" t="n">
        <f aca="false">SUM(AY14:BJ14)</f>
        <v>1052</v>
      </c>
      <c r="BL14" s="15" t="n">
        <f aca="false">BK14/$BK$29</f>
        <v>0.143051400598314</v>
      </c>
    </row>
    <row collapsed="false" customFormat="false" customHeight="false" hidden="false" ht="14.75" outlineLevel="0" r="15">
      <c r="B15" s="47" t="s">
        <v>166</v>
      </c>
      <c r="C15" s="54" t="n">
        <v>194</v>
      </c>
      <c r="D15" s="13" t="n">
        <v>150</v>
      </c>
      <c r="E15" s="13" t="n">
        <v>397</v>
      </c>
      <c r="F15" s="13" t="n">
        <v>352</v>
      </c>
      <c r="G15" s="13" t="n">
        <v>416</v>
      </c>
      <c r="H15" s="13" t="n">
        <v>452</v>
      </c>
      <c r="I15" s="13" t="n">
        <v>314</v>
      </c>
      <c r="J15" s="13" t="n">
        <v>451</v>
      </c>
      <c r="K15" s="13" t="n">
        <v>227</v>
      </c>
      <c r="L15" s="13" t="n">
        <v>257</v>
      </c>
      <c r="M15" s="13" t="n">
        <v>246</v>
      </c>
      <c r="N15" s="13" t="n">
        <v>196</v>
      </c>
      <c r="O15" s="14" t="n">
        <f aca="false">SUM(C15:N15)</f>
        <v>3652</v>
      </c>
      <c r="P15" s="15" t="n">
        <f aca="false">O15/$O$29</f>
        <v>0.113254357129566</v>
      </c>
      <c r="R15" s="47" t="s">
        <v>166</v>
      </c>
      <c r="S15" s="54" t="n">
        <v>142</v>
      </c>
      <c r="T15" s="13" t="n">
        <v>214</v>
      </c>
      <c r="U15" s="13" t="n">
        <v>231</v>
      </c>
      <c r="V15" s="13" t="n">
        <v>178</v>
      </c>
      <c r="W15" s="13" t="n">
        <v>253</v>
      </c>
      <c r="X15" s="13" t="n">
        <v>344</v>
      </c>
      <c r="Y15" s="13" t="n">
        <v>309</v>
      </c>
      <c r="Z15" s="13" t="n">
        <v>331</v>
      </c>
      <c r="AA15" s="13" t="n">
        <v>326</v>
      </c>
      <c r="AB15" s="13" t="n">
        <v>381</v>
      </c>
      <c r="AC15" s="13" t="n">
        <v>351</v>
      </c>
      <c r="AD15" s="13" t="n">
        <v>250</v>
      </c>
      <c r="AE15" s="14" t="n">
        <f aca="false">SUM(S15:AD15)</f>
        <v>3310</v>
      </c>
      <c r="AF15" s="15" t="n">
        <f aca="false">AE15/$AE$29</f>
        <v>0.0886781332047367</v>
      </c>
      <c r="AH15" s="47" t="s">
        <v>166</v>
      </c>
      <c r="AI15" s="54" t="n">
        <v>253</v>
      </c>
      <c r="AJ15" s="13" t="n">
        <v>295</v>
      </c>
      <c r="AK15" s="13" t="n">
        <v>259</v>
      </c>
      <c r="AL15" s="13" t="n">
        <v>267</v>
      </c>
      <c r="AM15" s="13" t="n">
        <v>294</v>
      </c>
      <c r="AN15" s="13" t="n">
        <v>230</v>
      </c>
      <c r="AO15" s="13" t="n">
        <v>226</v>
      </c>
      <c r="AP15" s="13" t="n">
        <v>240</v>
      </c>
      <c r="AQ15" s="13" t="n">
        <v>239</v>
      </c>
      <c r="AR15" s="13" t="n">
        <v>204</v>
      </c>
      <c r="AS15" s="13" t="n">
        <v>243</v>
      </c>
      <c r="AT15" s="13" t="n">
        <v>151</v>
      </c>
      <c r="AU15" s="14" t="n">
        <f aca="false">SUM(AI15:AT15)</f>
        <v>2901</v>
      </c>
      <c r="AV15" s="15" t="n">
        <f aca="false">AU15/$AU$29</f>
        <v>0.0907839148803004</v>
      </c>
      <c r="AX15" s="47" t="s">
        <v>166</v>
      </c>
      <c r="AY15" s="54" t="n">
        <v>176</v>
      </c>
      <c r="AZ15" s="13" t="n">
        <v>137</v>
      </c>
      <c r="BA15" s="13" t="n">
        <v>188</v>
      </c>
      <c r="BB15" s="13" t="n">
        <v>200</v>
      </c>
      <c r="BC15" s="13"/>
      <c r="BD15" s="13"/>
      <c r="BE15" s="13"/>
      <c r="BF15" s="13"/>
      <c r="BG15" s="13"/>
      <c r="BH15" s="13"/>
      <c r="BI15" s="13"/>
      <c r="BJ15" s="13"/>
      <c r="BK15" s="14" t="n">
        <f aca="false">SUM(AY15:BJ15)</f>
        <v>701</v>
      </c>
      <c r="BL15" s="15" t="n">
        <f aca="false">BK15/$BK$29</f>
        <v>0.0953222735926027</v>
      </c>
    </row>
    <row collapsed="false" customFormat="false" customHeight="false" hidden="false" ht="14.75" outlineLevel="0" r="16">
      <c r="B16" s="47" t="s">
        <v>167</v>
      </c>
      <c r="C16" s="54" t="n">
        <v>231</v>
      </c>
      <c r="D16" s="13" t="n">
        <v>170</v>
      </c>
      <c r="E16" s="13" t="n">
        <v>462</v>
      </c>
      <c r="F16" s="13" t="n">
        <v>444</v>
      </c>
      <c r="G16" s="13" t="n">
        <v>468</v>
      </c>
      <c r="H16" s="13" t="n">
        <v>555</v>
      </c>
      <c r="I16" s="13" t="n">
        <v>434</v>
      </c>
      <c r="J16" s="13" t="n">
        <v>523</v>
      </c>
      <c r="K16" s="13" t="n">
        <v>258</v>
      </c>
      <c r="L16" s="13" t="n">
        <v>298</v>
      </c>
      <c r="M16" s="13" t="n">
        <v>259</v>
      </c>
      <c r="N16" s="13" t="n">
        <v>207</v>
      </c>
      <c r="O16" s="14" t="n">
        <f aca="false">SUM(C16:N16)</f>
        <v>4309</v>
      </c>
      <c r="P16" s="15" t="n">
        <f aca="false">O16/$O$29</f>
        <v>0.133628977237487</v>
      </c>
      <c r="R16" s="47" t="s">
        <v>167</v>
      </c>
      <c r="S16" s="54" t="n">
        <v>189</v>
      </c>
      <c r="T16" s="13" t="n">
        <v>263</v>
      </c>
      <c r="U16" s="13" t="n">
        <v>244</v>
      </c>
      <c r="V16" s="13" t="n">
        <v>228</v>
      </c>
      <c r="W16" s="13" t="n">
        <v>323</v>
      </c>
      <c r="X16" s="13" t="n">
        <v>339</v>
      </c>
      <c r="Y16" s="13" t="n">
        <v>407</v>
      </c>
      <c r="Z16" s="13" t="n">
        <v>389</v>
      </c>
      <c r="AA16" s="13" t="n">
        <v>358</v>
      </c>
      <c r="AB16" s="13" t="n">
        <v>425</v>
      </c>
      <c r="AC16" s="13" t="n">
        <v>355</v>
      </c>
      <c r="AD16" s="13" t="n">
        <v>261</v>
      </c>
      <c r="AE16" s="14" t="n">
        <f aca="false">SUM(S16:AD16)</f>
        <v>3781</v>
      </c>
      <c r="AF16" s="15" t="n">
        <f aca="false">AE16/$AE$29</f>
        <v>0.101296683277072</v>
      </c>
      <c r="AH16" s="47" t="s">
        <v>167</v>
      </c>
      <c r="AI16" s="54" t="n">
        <v>291</v>
      </c>
      <c r="AJ16" s="13" t="n">
        <v>323</v>
      </c>
      <c r="AK16" s="13" t="n">
        <v>341</v>
      </c>
      <c r="AL16" s="13" t="n">
        <v>315</v>
      </c>
      <c r="AM16" s="13" t="n">
        <v>324</v>
      </c>
      <c r="AN16" s="13" t="n">
        <v>257</v>
      </c>
      <c r="AO16" s="13" t="n">
        <v>268</v>
      </c>
      <c r="AP16" s="13" t="n">
        <v>258</v>
      </c>
      <c r="AQ16" s="13" t="n">
        <v>224</v>
      </c>
      <c r="AR16" s="13" t="n">
        <v>222</v>
      </c>
      <c r="AS16" s="13" t="n">
        <v>230</v>
      </c>
      <c r="AT16" s="13" t="n">
        <v>179</v>
      </c>
      <c r="AU16" s="14" t="n">
        <f aca="false">SUM(AI16:AT16)</f>
        <v>3232</v>
      </c>
      <c r="AV16" s="15" t="n">
        <f aca="false">AU16/$AU$29</f>
        <v>0.101142231262713</v>
      </c>
      <c r="AX16" s="47" t="s">
        <v>167</v>
      </c>
      <c r="AY16" s="54" t="n">
        <v>205</v>
      </c>
      <c r="AZ16" s="13" t="n">
        <v>189</v>
      </c>
      <c r="BA16" s="13" t="n">
        <v>167</v>
      </c>
      <c r="BB16" s="13" t="n">
        <v>209</v>
      </c>
      <c r="BC16" s="13"/>
      <c r="BD16" s="13"/>
      <c r="BE16" s="13"/>
      <c r="BF16" s="13"/>
      <c r="BG16" s="13"/>
      <c r="BH16" s="13"/>
      <c r="BI16" s="13"/>
      <c r="BJ16" s="13"/>
      <c r="BK16" s="14" t="n">
        <f aca="false">SUM(AY16:BJ16)</f>
        <v>770</v>
      </c>
      <c r="BL16" s="15" t="n">
        <f aca="false">BK16/$BK$29</f>
        <v>0.104704922491161</v>
      </c>
    </row>
    <row collapsed="false" customFormat="false" customHeight="false" hidden="false" ht="14.75" outlineLevel="0" r="17">
      <c r="B17" s="47" t="s">
        <v>168</v>
      </c>
      <c r="C17" s="54" t="n">
        <v>119</v>
      </c>
      <c r="D17" s="13" t="n">
        <v>90</v>
      </c>
      <c r="E17" s="13" t="n">
        <v>234</v>
      </c>
      <c r="F17" s="13" t="n">
        <v>229</v>
      </c>
      <c r="G17" s="13" t="n">
        <v>284</v>
      </c>
      <c r="H17" s="13" t="n">
        <v>293</v>
      </c>
      <c r="I17" s="13" t="n">
        <v>217</v>
      </c>
      <c r="J17" s="13" t="n">
        <v>283</v>
      </c>
      <c r="K17" s="13" t="n">
        <v>130</v>
      </c>
      <c r="L17" s="13" t="n">
        <v>148</v>
      </c>
      <c r="M17" s="13" t="n">
        <v>125</v>
      </c>
      <c r="N17" s="13" t="n">
        <v>93</v>
      </c>
      <c r="O17" s="14" t="n">
        <f aca="false">SUM(C17:N17)</f>
        <v>2245</v>
      </c>
      <c r="P17" s="15" t="n">
        <f aca="false">O17/$O$29</f>
        <v>0.0696210382683124</v>
      </c>
      <c r="R17" s="47" t="s">
        <v>168</v>
      </c>
      <c r="S17" s="54" t="n">
        <v>96</v>
      </c>
      <c r="T17" s="13" t="n">
        <v>128</v>
      </c>
      <c r="U17" s="13" t="n">
        <v>143</v>
      </c>
      <c r="V17" s="13" t="n">
        <v>130</v>
      </c>
      <c r="W17" s="13" t="n">
        <v>171</v>
      </c>
      <c r="X17" s="13" t="n">
        <v>201</v>
      </c>
      <c r="Y17" s="13" t="n">
        <v>194</v>
      </c>
      <c r="Z17" s="13" t="n">
        <v>195</v>
      </c>
      <c r="AA17" s="13" t="n">
        <v>173</v>
      </c>
      <c r="AB17" s="13" t="n">
        <v>257</v>
      </c>
      <c r="AC17" s="13" t="n">
        <v>156</v>
      </c>
      <c r="AD17" s="13" t="n">
        <v>155</v>
      </c>
      <c r="AE17" s="14" t="n">
        <f aca="false">SUM(S17:AD17)</f>
        <v>1999</v>
      </c>
      <c r="AF17" s="15" t="n">
        <f aca="false">AE17/$AE$29</f>
        <v>0.0535551626212292</v>
      </c>
      <c r="AH17" s="47" t="s">
        <v>168</v>
      </c>
      <c r="AI17" s="54" t="n">
        <v>146</v>
      </c>
      <c r="AJ17" s="13" t="n">
        <v>160</v>
      </c>
      <c r="AK17" s="13" t="n">
        <v>164</v>
      </c>
      <c r="AL17" s="13" t="n">
        <v>175</v>
      </c>
      <c r="AM17" s="13" t="n">
        <v>202</v>
      </c>
      <c r="AN17" s="13" t="n">
        <v>154</v>
      </c>
      <c r="AO17" s="13" t="n">
        <v>148</v>
      </c>
      <c r="AP17" s="13" t="n">
        <v>175</v>
      </c>
      <c r="AQ17" s="13" t="n">
        <v>144</v>
      </c>
      <c r="AR17" s="13" t="n">
        <v>127</v>
      </c>
      <c r="AS17" s="13" t="n">
        <v>146</v>
      </c>
      <c r="AT17" s="13" t="n">
        <v>96</v>
      </c>
      <c r="AU17" s="14" t="n">
        <f aca="false">SUM(AI17:AT17)</f>
        <v>1837</v>
      </c>
      <c r="AV17" s="15" t="n">
        <f aca="false">AU17/$AU$29</f>
        <v>0.057487091222031</v>
      </c>
      <c r="AX17" s="47" t="s">
        <v>168</v>
      </c>
      <c r="AY17" s="54" t="n">
        <v>103</v>
      </c>
      <c r="AZ17" s="13" t="n">
        <v>99</v>
      </c>
      <c r="BA17" s="13" t="n">
        <v>99</v>
      </c>
      <c r="BB17" s="13" t="n">
        <v>116</v>
      </c>
      <c r="BC17" s="13"/>
      <c r="BD17" s="13"/>
      <c r="BE17" s="13"/>
      <c r="BF17" s="13"/>
      <c r="BG17" s="13"/>
      <c r="BH17" s="13"/>
      <c r="BI17" s="13"/>
      <c r="BJ17" s="13"/>
      <c r="BK17" s="14" t="n">
        <f aca="false">SUM(AY17:BJ17)</f>
        <v>417</v>
      </c>
      <c r="BL17" s="15" t="n">
        <f aca="false">BK17/$BK$29</f>
        <v>0.0567038346478107</v>
      </c>
    </row>
    <row collapsed="false" customFormat="false" customHeight="false" hidden="false" ht="14.75" outlineLevel="0" r="18">
      <c r="B18" s="47" t="s">
        <v>169</v>
      </c>
      <c r="C18" s="54" t="n">
        <v>105</v>
      </c>
      <c r="D18" s="13" t="n">
        <v>85</v>
      </c>
      <c r="E18" s="13" t="n">
        <v>236</v>
      </c>
      <c r="F18" s="13" t="n">
        <v>194</v>
      </c>
      <c r="G18" s="13" t="n">
        <v>245</v>
      </c>
      <c r="H18" s="13" t="n">
        <v>276</v>
      </c>
      <c r="I18" s="13" t="n">
        <v>202</v>
      </c>
      <c r="J18" s="13" t="n">
        <v>258</v>
      </c>
      <c r="K18" s="13" t="n">
        <v>119</v>
      </c>
      <c r="L18" s="13" t="n">
        <v>153</v>
      </c>
      <c r="M18" s="13" t="n">
        <v>124</v>
      </c>
      <c r="N18" s="13" t="n">
        <v>98</v>
      </c>
      <c r="O18" s="14" t="n">
        <f aca="false">SUM(C18:N18)</f>
        <v>2095</v>
      </c>
      <c r="P18" s="15" t="n">
        <f aca="false">O18/$O$29</f>
        <v>0.0649692985176456</v>
      </c>
      <c r="R18" s="47" t="s">
        <v>169</v>
      </c>
      <c r="S18" s="54" t="n">
        <v>96</v>
      </c>
      <c r="T18" s="13" t="n">
        <v>153</v>
      </c>
      <c r="U18" s="13" t="n">
        <v>161</v>
      </c>
      <c r="V18" s="13" t="n">
        <v>113</v>
      </c>
      <c r="W18" s="13" t="n">
        <v>187</v>
      </c>
      <c r="X18" s="13" t="n">
        <v>196</v>
      </c>
      <c r="Y18" s="13" t="n">
        <v>181</v>
      </c>
      <c r="Z18" s="13" t="n">
        <v>198</v>
      </c>
      <c r="AA18" s="13" t="n">
        <v>171</v>
      </c>
      <c r="AB18" s="13" t="n">
        <v>216</v>
      </c>
      <c r="AC18" s="13" t="n">
        <v>142</v>
      </c>
      <c r="AD18" s="13" t="n">
        <v>157</v>
      </c>
      <c r="AE18" s="14" t="n">
        <f aca="false">SUM(S18:AD18)</f>
        <v>1971</v>
      </c>
      <c r="AF18" s="15" t="n">
        <f aca="false">AE18/$AE$29</f>
        <v>0.0528050152708568</v>
      </c>
      <c r="AH18" s="47" t="s">
        <v>169</v>
      </c>
      <c r="AI18" s="54" t="n">
        <v>149</v>
      </c>
      <c r="AJ18" s="13" t="n">
        <v>155</v>
      </c>
      <c r="AK18" s="13" t="n">
        <v>151</v>
      </c>
      <c r="AL18" s="13" t="n">
        <v>155</v>
      </c>
      <c r="AM18" s="13" t="n">
        <v>180</v>
      </c>
      <c r="AN18" s="13" t="n">
        <v>154</v>
      </c>
      <c r="AO18" s="13" t="n">
        <v>143</v>
      </c>
      <c r="AP18" s="13" t="n">
        <v>124</v>
      </c>
      <c r="AQ18" s="13" t="n">
        <v>127</v>
      </c>
      <c r="AR18" s="13" t="n">
        <v>125</v>
      </c>
      <c r="AS18" s="13" t="n">
        <v>150</v>
      </c>
      <c r="AT18" s="13" t="n">
        <v>121</v>
      </c>
      <c r="AU18" s="14" t="n">
        <f aca="false">SUM(AI18:AT18)</f>
        <v>1734</v>
      </c>
      <c r="AV18" s="15" t="n">
        <f aca="false">AU18/$AU$29</f>
        <v>0.054263808480676</v>
      </c>
      <c r="AX18" s="47" t="s">
        <v>169</v>
      </c>
      <c r="AY18" s="54" t="n">
        <v>122</v>
      </c>
      <c r="AZ18" s="13" t="n">
        <v>85</v>
      </c>
      <c r="BA18" s="13" t="n">
        <v>114</v>
      </c>
      <c r="BB18" s="13" t="n">
        <v>115</v>
      </c>
      <c r="BC18" s="13"/>
      <c r="BD18" s="13"/>
      <c r="BE18" s="13"/>
      <c r="BF18" s="13"/>
      <c r="BG18" s="13"/>
      <c r="BH18" s="13"/>
      <c r="BI18" s="13"/>
      <c r="BJ18" s="13"/>
      <c r="BK18" s="14" t="n">
        <f aca="false">SUM(AY18:BJ18)</f>
        <v>436</v>
      </c>
      <c r="BL18" s="15" t="n">
        <f aca="false">BK18/$BK$29</f>
        <v>0.0592874626053848</v>
      </c>
    </row>
    <row collapsed="false" customFormat="false" customHeight="false" hidden="false" ht="14.75" outlineLevel="0" r="19">
      <c r="B19" s="47" t="s">
        <v>170</v>
      </c>
      <c r="C19" s="54" t="n">
        <v>43</v>
      </c>
      <c r="D19" s="13" t="n">
        <v>53</v>
      </c>
      <c r="E19" s="13" t="n">
        <v>94</v>
      </c>
      <c r="F19" s="13" t="n">
        <v>82</v>
      </c>
      <c r="G19" s="13" t="n">
        <v>91</v>
      </c>
      <c r="H19" s="13" t="n">
        <v>100</v>
      </c>
      <c r="I19" s="13" t="n">
        <v>105</v>
      </c>
      <c r="J19" s="13" t="n">
        <v>114</v>
      </c>
      <c r="K19" s="13" t="n">
        <v>47</v>
      </c>
      <c r="L19" s="13" t="n">
        <v>55</v>
      </c>
      <c r="M19" s="13" t="n">
        <v>48</v>
      </c>
      <c r="N19" s="13" t="n">
        <v>43</v>
      </c>
      <c r="O19" s="14" t="n">
        <f aca="false">SUM(C19:N19)</f>
        <v>875</v>
      </c>
      <c r="P19" s="15" t="n">
        <f aca="false">O19/$O$29</f>
        <v>0.027135148545556</v>
      </c>
      <c r="R19" s="47" t="s">
        <v>170</v>
      </c>
      <c r="S19" s="54" t="n">
        <v>43</v>
      </c>
      <c r="T19" s="13" t="n">
        <v>63</v>
      </c>
      <c r="U19" s="13" t="n">
        <v>74</v>
      </c>
      <c r="V19" s="13" t="n">
        <v>43</v>
      </c>
      <c r="W19" s="13" t="n">
        <v>59</v>
      </c>
      <c r="X19" s="13" t="n">
        <v>97</v>
      </c>
      <c r="Y19" s="13" t="n">
        <v>81</v>
      </c>
      <c r="Z19" s="13" t="n">
        <v>90</v>
      </c>
      <c r="AA19" s="13" t="n">
        <v>85</v>
      </c>
      <c r="AB19" s="13" t="n">
        <v>111</v>
      </c>
      <c r="AC19" s="13" t="n">
        <v>85</v>
      </c>
      <c r="AD19" s="13" t="n">
        <v>68</v>
      </c>
      <c r="AE19" s="14" t="n">
        <f aca="false">SUM(S19:AD19)</f>
        <v>899</v>
      </c>
      <c r="AF19" s="15" t="n">
        <f aca="false">AE19/$AE$29</f>
        <v>0.0240850881423137</v>
      </c>
      <c r="AH19" s="47" t="s">
        <v>170</v>
      </c>
      <c r="AI19" s="54" t="n">
        <v>77</v>
      </c>
      <c r="AJ19" s="13" t="n">
        <v>70</v>
      </c>
      <c r="AK19" s="13" t="n">
        <v>115</v>
      </c>
      <c r="AL19" s="13" t="n">
        <v>87</v>
      </c>
      <c r="AM19" s="13" t="n">
        <v>82</v>
      </c>
      <c r="AN19" s="13" t="n">
        <v>56</v>
      </c>
      <c r="AO19" s="13" t="n">
        <v>75</v>
      </c>
      <c r="AP19" s="13" t="n">
        <v>61</v>
      </c>
      <c r="AQ19" s="13" t="n">
        <v>48</v>
      </c>
      <c r="AR19" s="13" t="n">
        <v>66</v>
      </c>
      <c r="AS19" s="13" t="n">
        <v>52</v>
      </c>
      <c r="AT19" s="13" t="n">
        <v>57</v>
      </c>
      <c r="AU19" s="14" t="n">
        <f aca="false">SUM(AI19:AT19)</f>
        <v>846</v>
      </c>
      <c r="AV19" s="15" t="n">
        <f aca="false">AU19/$AU$29</f>
        <v>0.0264747300891879</v>
      </c>
      <c r="AX19" s="47" t="s">
        <v>170</v>
      </c>
      <c r="AY19" s="54" t="n">
        <v>48</v>
      </c>
      <c r="AZ19" s="13" t="n">
        <v>42</v>
      </c>
      <c r="BA19" s="13" t="n">
        <v>55</v>
      </c>
      <c r="BB19" s="13" t="n">
        <v>53</v>
      </c>
      <c r="BC19" s="13"/>
      <c r="BD19" s="13"/>
      <c r="BE19" s="13"/>
      <c r="BF19" s="13"/>
      <c r="BG19" s="13"/>
      <c r="BH19" s="13"/>
      <c r="BI19" s="13"/>
      <c r="BJ19" s="13"/>
      <c r="BK19" s="14" t="n">
        <f aca="false">SUM(AY19:BJ19)</f>
        <v>198</v>
      </c>
      <c r="BL19" s="15" t="n">
        <f aca="false">BK19/$BK$29</f>
        <v>0.0269241229262986</v>
      </c>
    </row>
    <row collapsed="false" customFormat="false" customHeight="false" hidden="false" ht="14.75" outlineLevel="0" r="20">
      <c r="B20" s="47" t="s">
        <v>171</v>
      </c>
      <c r="C20" s="54" t="n">
        <v>52</v>
      </c>
      <c r="D20" s="13" t="n">
        <v>40</v>
      </c>
      <c r="E20" s="13" t="n">
        <v>122</v>
      </c>
      <c r="F20" s="13" t="n">
        <v>97</v>
      </c>
      <c r="G20" s="13" t="n">
        <v>105</v>
      </c>
      <c r="H20" s="13" t="n">
        <v>104</v>
      </c>
      <c r="I20" s="13" t="n">
        <v>78</v>
      </c>
      <c r="J20" s="13" t="n">
        <v>121</v>
      </c>
      <c r="K20" s="13" t="n">
        <v>65</v>
      </c>
      <c r="L20" s="13" t="n">
        <v>69</v>
      </c>
      <c r="M20" s="13" t="n">
        <v>67</v>
      </c>
      <c r="N20" s="13" t="n">
        <v>51</v>
      </c>
      <c r="O20" s="14" t="n">
        <f aca="false">SUM(C20:N20)</f>
        <v>971</v>
      </c>
      <c r="P20" s="15" t="n">
        <f aca="false">O20/$O$29</f>
        <v>0.0301122619859828</v>
      </c>
      <c r="R20" s="47" t="s">
        <v>171</v>
      </c>
      <c r="S20" s="54" t="n">
        <v>49</v>
      </c>
      <c r="T20" s="13" t="n">
        <v>89</v>
      </c>
      <c r="U20" s="13" t="n">
        <v>54</v>
      </c>
      <c r="V20" s="13" t="n">
        <v>44</v>
      </c>
      <c r="W20" s="13" t="n">
        <v>78</v>
      </c>
      <c r="X20" s="13" t="n">
        <v>77</v>
      </c>
      <c r="Y20" s="13" t="n">
        <v>96</v>
      </c>
      <c r="Z20" s="13" t="n">
        <v>93</v>
      </c>
      <c r="AA20" s="13" t="n">
        <v>61</v>
      </c>
      <c r="AB20" s="13" t="n">
        <v>103</v>
      </c>
      <c r="AC20" s="13" t="n">
        <v>69</v>
      </c>
      <c r="AD20" s="13" t="n">
        <v>58</v>
      </c>
      <c r="AE20" s="14" t="n">
        <f aca="false">SUM(S20:AD20)</f>
        <v>871</v>
      </c>
      <c r="AF20" s="15" t="n">
        <f aca="false">AE20/$AE$29</f>
        <v>0.0233349407919413</v>
      </c>
      <c r="AH20" s="47" t="s">
        <v>171</v>
      </c>
      <c r="AI20" s="54" t="n">
        <v>66</v>
      </c>
      <c r="AJ20" s="13" t="n">
        <v>86</v>
      </c>
      <c r="AK20" s="13" t="n">
        <v>94</v>
      </c>
      <c r="AL20" s="13" t="n">
        <v>67</v>
      </c>
      <c r="AM20" s="13" t="n">
        <v>64</v>
      </c>
      <c r="AN20" s="13" t="n">
        <v>65</v>
      </c>
      <c r="AO20" s="13" t="n">
        <v>72</v>
      </c>
      <c r="AP20" s="13" t="n">
        <v>54</v>
      </c>
      <c r="AQ20" s="13" t="n">
        <v>48</v>
      </c>
      <c r="AR20" s="13" t="n">
        <v>53</v>
      </c>
      <c r="AS20" s="13" t="n">
        <v>52</v>
      </c>
      <c r="AT20" s="13" t="n">
        <v>44</v>
      </c>
      <c r="AU20" s="14" t="n">
        <f aca="false">SUM(AI20:AT20)</f>
        <v>765</v>
      </c>
      <c r="AV20" s="15" t="n">
        <f aca="false">AU20/$AU$29</f>
        <v>0.0239399155061806</v>
      </c>
      <c r="AX20" s="47" t="s">
        <v>171</v>
      </c>
      <c r="AY20" s="54" t="n">
        <v>45</v>
      </c>
      <c r="AZ20" s="13" t="n">
        <v>42</v>
      </c>
      <c r="BA20" s="13" t="n">
        <v>55</v>
      </c>
      <c r="BB20" s="13" t="n">
        <v>54</v>
      </c>
      <c r="BC20" s="13"/>
      <c r="BD20" s="13"/>
      <c r="BE20" s="13"/>
      <c r="BF20" s="13"/>
      <c r="BG20" s="13"/>
      <c r="BH20" s="13"/>
      <c r="BI20" s="13"/>
      <c r="BJ20" s="13"/>
      <c r="BK20" s="14" t="n">
        <f aca="false">SUM(AY20:BJ20)</f>
        <v>196</v>
      </c>
      <c r="BL20" s="15" t="n">
        <f aca="false">BK20/$BK$29</f>
        <v>0.0266521620886592</v>
      </c>
    </row>
    <row collapsed="false" customFormat="false" customHeight="false" hidden="false" ht="14.75" outlineLevel="0" r="21">
      <c r="B21" s="47" t="s">
        <v>172</v>
      </c>
      <c r="C21" s="54" t="n">
        <v>18</v>
      </c>
      <c r="D21" s="13" t="n">
        <v>17</v>
      </c>
      <c r="E21" s="13" t="n">
        <v>42</v>
      </c>
      <c r="F21" s="13" t="n">
        <v>33</v>
      </c>
      <c r="G21" s="13" t="n">
        <v>45</v>
      </c>
      <c r="H21" s="13" t="n">
        <v>49</v>
      </c>
      <c r="I21" s="13" t="n">
        <v>39</v>
      </c>
      <c r="J21" s="13" t="n">
        <v>47</v>
      </c>
      <c r="K21" s="13" t="n">
        <v>27</v>
      </c>
      <c r="L21" s="13" t="n">
        <v>27</v>
      </c>
      <c r="M21" s="13" t="n">
        <v>26</v>
      </c>
      <c r="N21" s="13" t="n">
        <v>18</v>
      </c>
      <c r="O21" s="14" t="n">
        <f aca="false">SUM(C21:N21)</f>
        <v>388</v>
      </c>
      <c r="P21" s="15" t="n">
        <f aca="false">O21/$O$29</f>
        <v>0.012032500155058</v>
      </c>
      <c r="R21" s="47" t="s">
        <v>172</v>
      </c>
      <c r="S21" s="54" t="n">
        <v>17</v>
      </c>
      <c r="T21" s="13" t="n">
        <v>17</v>
      </c>
      <c r="U21" s="13" t="n">
        <v>28</v>
      </c>
      <c r="V21" s="13" t="n">
        <v>26</v>
      </c>
      <c r="W21" s="13" t="n">
        <v>42</v>
      </c>
      <c r="X21" s="13" t="n">
        <v>44</v>
      </c>
      <c r="Y21" s="13" t="n">
        <v>58</v>
      </c>
      <c r="Z21" s="13" t="n">
        <v>38</v>
      </c>
      <c r="AA21" s="13" t="n">
        <v>31</v>
      </c>
      <c r="AB21" s="13" t="n">
        <v>56</v>
      </c>
      <c r="AC21" s="13" t="n">
        <v>45</v>
      </c>
      <c r="AD21" s="13" t="n">
        <v>27</v>
      </c>
      <c r="AE21" s="14" t="n">
        <f aca="false">SUM(S21:AD21)</f>
        <v>429</v>
      </c>
      <c r="AF21" s="15" t="n">
        <f aca="false">AE21/$AE$29</f>
        <v>0.011493329046777</v>
      </c>
      <c r="AH21" s="47" t="s">
        <v>172</v>
      </c>
      <c r="AI21" s="54" t="n">
        <v>24</v>
      </c>
      <c r="AJ21" s="13" t="n">
        <v>40</v>
      </c>
      <c r="AK21" s="13" t="n">
        <v>30</v>
      </c>
      <c r="AL21" s="13" t="n">
        <v>43</v>
      </c>
      <c r="AM21" s="13" t="n">
        <v>39</v>
      </c>
      <c r="AN21" s="13" t="n">
        <v>35</v>
      </c>
      <c r="AO21" s="13" t="n">
        <v>34</v>
      </c>
      <c r="AP21" s="13" t="n">
        <v>28</v>
      </c>
      <c r="AQ21" s="13" t="n">
        <v>21</v>
      </c>
      <c r="AR21" s="13" t="n">
        <v>27</v>
      </c>
      <c r="AS21" s="13" t="n">
        <v>26</v>
      </c>
      <c r="AT21" s="13" t="n">
        <v>21</v>
      </c>
      <c r="AU21" s="14" t="n">
        <f aca="false">SUM(AI21:AT21)</f>
        <v>368</v>
      </c>
      <c r="AV21" s="15" t="n">
        <f aca="false">AU21/$AU$29</f>
        <v>0.0115161946487248</v>
      </c>
      <c r="AX21" s="47" t="s">
        <v>172</v>
      </c>
      <c r="AY21" s="54" t="n">
        <v>33</v>
      </c>
      <c r="AZ21" s="13" t="n">
        <v>32</v>
      </c>
      <c r="BA21" s="13" t="n">
        <v>25</v>
      </c>
      <c r="BB21" s="13" t="n">
        <v>26</v>
      </c>
      <c r="BC21" s="13"/>
      <c r="BD21" s="13"/>
      <c r="BE21" s="13"/>
      <c r="BF21" s="13"/>
      <c r="BG21" s="13"/>
      <c r="BH21" s="13"/>
      <c r="BI21" s="13"/>
      <c r="BJ21" s="13"/>
      <c r="BK21" s="14" t="n">
        <f aca="false">SUM(AY21:BJ21)</f>
        <v>116</v>
      </c>
      <c r="BL21" s="15" t="n">
        <f aca="false">BK21/$BK$29</f>
        <v>0.015773728583084</v>
      </c>
    </row>
    <row collapsed="false" customFormat="false" customHeight="false" hidden="false" ht="14.75" outlineLevel="0" r="22">
      <c r="B22" s="47" t="s">
        <v>173</v>
      </c>
      <c r="C22" s="54" t="n">
        <v>18</v>
      </c>
      <c r="D22" s="13" t="n">
        <v>10</v>
      </c>
      <c r="E22" s="13" t="n">
        <v>28</v>
      </c>
      <c r="F22" s="13" t="n">
        <v>36</v>
      </c>
      <c r="G22" s="13" t="n">
        <v>48</v>
      </c>
      <c r="H22" s="13" t="n">
        <v>33</v>
      </c>
      <c r="I22" s="13" t="n">
        <v>30</v>
      </c>
      <c r="J22" s="13" t="n">
        <v>36</v>
      </c>
      <c r="K22" s="13" t="n">
        <v>13</v>
      </c>
      <c r="L22" s="13" t="n">
        <v>30</v>
      </c>
      <c r="M22" s="13" t="n">
        <v>17</v>
      </c>
      <c r="N22" s="13" t="n">
        <v>8</v>
      </c>
      <c r="O22" s="14" t="n">
        <f aca="false">SUM(C22:N22)</f>
        <v>307</v>
      </c>
      <c r="P22" s="15" t="n">
        <f aca="false">O22/$O$29</f>
        <v>0.00952056068969795</v>
      </c>
      <c r="R22" s="47" t="s">
        <v>173</v>
      </c>
      <c r="S22" s="54" t="n">
        <v>23</v>
      </c>
      <c r="T22" s="13" t="n">
        <v>19</v>
      </c>
      <c r="U22" s="13" t="n">
        <v>18</v>
      </c>
      <c r="V22" s="13" t="n">
        <v>23</v>
      </c>
      <c r="W22" s="13" t="n">
        <v>27</v>
      </c>
      <c r="X22" s="13" t="n">
        <v>24</v>
      </c>
      <c r="Y22" s="13" t="n">
        <v>30</v>
      </c>
      <c r="Z22" s="13" t="n">
        <v>26</v>
      </c>
      <c r="AA22" s="13" t="n">
        <v>24</v>
      </c>
      <c r="AB22" s="13" t="n">
        <v>40</v>
      </c>
      <c r="AC22" s="13" t="n">
        <v>23</v>
      </c>
      <c r="AD22" s="13" t="n">
        <v>16</v>
      </c>
      <c r="AE22" s="14" t="n">
        <f aca="false">SUM(S22:AD22)</f>
        <v>293</v>
      </c>
      <c r="AF22" s="15" t="n">
        <f aca="false">AE22/$AE$29</f>
        <v>0.00784975620211113</v>
      </c>
      <c r="AH22" s="47" t="s">
        <v>173</v>
      </c>
      <c r="AI22" s="54" t="n">
        <v>22</v>
      </c>
      <c r="AJ22" s="13" t="n">
        <v>21</v>
      </c>
      <c r="AK22" s="13" t="n">
        <v>22</v>
      </c>
      <c r="AL22" s="13" t="n">
        <v>15</v>
      </c>
      <c r="AM22" s="13" t="n">
        <v>26</v>
      </c>
      <c r="AN22" s="13" t="n">
        <v>20</v>
      </c>
      <c r="AO22" s="13" t="n">
        <v>28</v>
      </c>
      <c r="AP22" s="13" t="n">
        <v>18</v>
      </c>
      <c r="AQ22" s="13" t="n">
        <v>19</v>
      </c>
      <c r="AR22" s="13" t="n">
        <v>14</v>
      </c>
      <c r="AS22" s="13" t="n">
        <v>17</v>
      </c>
      <c r="AT22" s="13" t="n">
        <v>22</v>
      </c>
      <c r="AU22" s="14" t="n">
        <f aca="false">SUM(AI22:AT22)</f>
        <v>244</v>
      </c>
      <c r="AV22" s="15" t="n">
        <f aca="false">AU22/$AU$29</f>
        <v>0.00763573775621968</v>
      </c>
      <c r="AX22" s="47" t="s">
        <v>173</v>
      </c>
      <c r="AY22" s="54" t="n">
        <v>11</v>
      </c>
      <c r="AZ22" s="13" t="n">
        <v>10</v>
      </c>
      <c r="BA22" s="13" t="n">
        <v>12</v>
      </c>
      <c r="BB22" s="13" t="n">
        <v>16</v>
      </c>
      <c r="BC22" s="13"/>
      <c r="BD22" s="13"/>
      <c r="BE22" s="13"/>
      <c r="BF22" s="13"/>
      <c r="BG22" s="13"/>
      <c r="BH22" s="13"/>
      <c r="BI22" s="13"/>
      <c r="BJ22" s="13"/>
      <c r="BK22" s="14" t="n">
        <f aca="false">SUM(AY22:BJ22)</f>
        <v>49</v>
      </c>
      <c r="BL22" s="15" t="n">
        <f aca="false">BK22/$BK$29</f>
        <v>0.00666304052216481</v>
      </c>
    </row>
    <row collapsed="false" customFormat="false" customHeight="false" hidden="false" ht="14.75" outlineLevel="0" r="23">
      <c r="B23" s="47" t="s">
        <v>174</v>
      </c>
      <c r="C23" s="54" t="n">
        <v>1</v>
      </c>
      <c r="D23" s="13" t="n">
        <v>3</v>
      </c>
      <c r="E23" s="13" t="n">
        <v>11</v>
      </c>
      <c r="F23" s="13" t="n">
        <v>12</v>
      </c>
      <c r="G23" s="13" t="n">
        <v>12</v>
      </c>
      <c r="H23" s="13" t="n">
        <v>11</v>
      </c>
      <c r="I23" s="13" t="n">
        <v>11</v>
      </c>
      <c r="J23" s="13" t="n">
        <v>15</v>
      </c>
      <c r="K23" s="13" t="n">
        <v>6</v>
      </c>
      <c r="L23" s="13" t="n">
        <v>13</v>
      </c>
      <c r="M23" s="13" t="n">
        <v>13</v>
      </c>
      <c r="N23" s="13" t="n">
        <v>12</v>
      </c>
      <c r="O23" s="14" t="n">
        <f aca="false">SUM(C23:N23)</f>
        <v>120</v>
      </c>
      <c r="P23" s="15" t="n">
        <f aca="false">O23/$O$29</f>
        <v>0.0037213918005334</v>
      </c>
      <c r="R23" s="47" t="s">
        <v>174</v>
      </c>
      <c r="S23" s="54" t="n">
        <v>5</v>
      </c>
      <c r="T23" s="13" t="n">
        <v>10</v>
      </c>
      <c r="U23" s="13" t="n">
        <v>11</v>
      </c>
      <c r="V23" s="13" t="n">
        <v>7</v>
      </c>
      <c r="W23" s="13" t="n">
        <v>11</v>
      </c>
      <c r="X23" s="13" t="n">
        <v>19</v>
      </c>
      <c r="Y23" s="13" t="n">
        <v>9</v>
      </c>
      <c r="Z23" s="13" t="n">
        <v>13</v>
      </c>
      <c r="AA23" s="13" t="n">
        <v>9</v>
      </c>
      <c r="AB23" s="13" t="n">
        <v>15</v>
      </c>
      <c r="AC23" s="13" t="n">
        <v>11</v>
      </c>
      <c r="AD23" s="13" t="n">
        <v>12</v>
      </c>
      <c r="AE23" s="14" t="n">
        <f aca="false">SUM(S23:AD23)</f>
        <v>132</v>
      </c>
      <c r="AF23" s="15" t="n">
        <f aca="false">AE23/$AE$29</f>
        <v>0.00353640893746986</v>
      </c>
      <c r="AH23" s="47" t="s">
        <v>174</v>
      </c>
      <c r="AI23" s="54" t="n">
        <v>9</v>
      </c>
      <c r="AJ23" s="13" t="n">
        <v>16</v>
      </c>
      <c r="AK23" s="13" t="n">
        <v>12</v>
      </c>
      <c r="AL23" s="13" t="n">
        <v>13</v>
      </c>
      <c r="AM23" s="13" t="n">
        <v>23</v>
      </c>
      <c r="AN23" s="13" t="n">
        <v>14</v>
      </c>
      <c r="AO23" s="13" t="n">
        <v>21</v>
      </c>
      <c r="AP23" s="13" t="n">
        <v>10</v>
      </c>
      <c r="AQ23" s="13" t="n">
        <v>6</v>
      </c>
      <c r="AR23" s="13" t="n">
        <v>7</v>
      </c>
      <c r="AS23" s="13" t="n">
        <v>10</v>
      </c>
      <c r="AT23" s="13" t="n">
        <v>12</v>
      </c>
      <c r="AU23" s="14" t="n">
        <f aca="false">SUM(AI23:AT23)</f>
        <v>153</v>
      </c>
      <c r="AV23" s="15" t="n">
        <f aca="false">AU23/$AU$29</f>
        <v>0.00478798310123611</v>
      </c>
      <c r="AX23" s="47" t="s">
        <v>174</v>
      </c>
      <c r="AY23" s="54" t="n">
        <v>2</v>
      </c>
      <c r="AZ23" s="13" t="n">
        <v>3</v>
      </c>
      <c r="BA23" s="13" t="n">
        <v>6</v>
      </c>
      <c r="BB23" s="13" t="n">
        <v>10</v>
      </c>
      <c r="BC23" s="13"/>
      <c r="BD23" s="13"/>
      <c r="BE23" s="13"/>
      <c r="BF23" s="13"/>
      <c r="BG23" s="13"/>
      <c r="BH23" s="13"/>
      <c r="BI23" s="13"/>
      <c r="BJ23" s="13"/>
      <c r="BK23" s="14" t="n">
        <f aca="false">SUM(AY23:BJ23)</f>
        <v>21</v>
      </c>
      <c r="BL23" s="15" t="n">
        <f aca="false">BK23/$BK$29</f>
        <v>0.00285558879521349</v>
      </c>
    </row>
    <row collapsed="false" customFormat="false" customHeight="false" hidden="false" ht="14.75" outlineLevel="0" r="24">
      <c r="B24" s="47" t="s">
        <v>175</v>
      </c>
      <c r="C24" s="54" t="n">
        <v>1</v>
      </c>
      <c r="D24" s="13" t="n">
        <v>0</v>
      </c>
      <c r="E24" s="13" t="n">
        <v>4</v>
      </c>
      <c r="F24" s="13" t="n">
        <v>2</v>
      </c>
      <c r="G24" s="13" t="n">
        <v>16</v>
      </c>
      <c r="H24" s="13" t="n">
        <v>6</v>
      </c>
      <c r="I24" s="13" t="n">
        <v>7</v>
      </c>
      <c r="J24" s="13" t="n">
        <v>8</v>
      </c>
      <c r="K24" s="13" t="n">
        <v>7</v>
      </c>
      <c r="L24" s="13" t="n">
        <v>3</v>
      </c>
      <c r="M24" s="13" t="n">
        <v>5</v>
      </c>
      <c r="N24" s="13" t="n">
        <v>6</v>
      </c>
      <c r="O24" s="14" t="n">
        <f aca="false">SUM(C24:N24)</f>
        <v>65</v>
      </c>
      <c r="P24" s="15" t="n">
        <f aca="false">O24/$O$29</f>
        <v>0.00201575389195559</v>
      </c>
      <c r="R24" s="47" t="s">
        <v>175</v>
      </c>
      <c r="S24" s="54" t="n">
        <v>6</v>
      </c>
      <c r="T24" s="13" t="n">
        <v>5</v>
      </c>
      <c r="U24" s="13" t="n">
        <v>3</v>
      </c>
      <c r="V24" s="13" t="n">
        <v>3</v>
      </c>
      <c r="W24" s="13" t="n">
        <v>5</v>
      </c>
      <c r="X24" s="13" t="n">
        <v>6</v>
      </c>
      <c r="Y24" s="13" t="n">
        <v>6</v>
      </c>
      <c r="Z24" s="13" t="n">
        <v>10</v>
      </c>
      <c r="AA24" s="13" t="n">
        <v>6</v>
      </c>
      <c r="AB24" s="13" t="n">
        <v>10</v>
      </c>
      <c r="AC24" s="13" t="n">
        <v>5</v>
      </c>
      <c r="AD24" s="13" t="n">
        <v>3</v>
      </c>
      <c r="AE24" s="14" t="n">
        <f aca="false">SUM(S24:AD24)</f>
        <v>68</v>
      </c>
      <c r="AF24" s="15" t="n">
        <f aca="false">AE24/$AE$29</f>
        <v>0.00182178642233296</v>
      </c>
      <c r="AH24" s="47" t="s">
        <v>175</v>
      </c>
      <c r="AI24" s="54" t="n">
        <v>1</v>
      </c>
      <c r="AJ24" s="13" t="n">
        <v>6</v>
      </c>
      <c r="AK24" s="13" t="n">
        <v>5</v>
      </c>
      <c r="AL24" s="13" t="n">
        <v>10</v>
      </c>
      <c r="AM24" s="13" t="n">
        <v>5</v>
      </c>
      <c r="AN24" s="13" t="n">
        <v>6</v>
      </c>
      <c r="AO24" s="13" t="n">
        <v>3</v>
      </c>
      <c r="AP24" s="13" t="n">
        <v>8</v>
      </c>
      <c r="AQ24" s="13" t="n">
        <v>6</v>
      </c>
      <c r="AR24" s="13" t="n">
        <v>7</v>
      </c>
      <c r="AS24" s="13" t="n">
        <v>8</v>
      </c>
      <c r="AT24" s="13" t="n">
        <v>8</v>
      </c>
      <c r="AU24" s="14" t="n">
        <f aca="false">SUM(AI24:AT24)</f>
        <v>73</v>
      </c>
      <c r="AV24" s="15" t="n">
        <f aca="false">AU24/$AU$29</f>
        <v>0.00228446252542638</v>
      </c>
      <c r="AX24" s="47" t="s">
        <v>175</v>
      </c>
      <c r="AY24" s="54" t="n">
        <v>5</v>
      </c>
      <c r="AZ24" s="13" t="n">
        <v>3</v>
      </c>
      <c r="BA24" s="13" t="n">
        <v>3</v>
      </c>
      <c r="BB24" s="13"/>
      <c r="BC24" s="13"/>
      <c r="BD24" s="13"/>
      <c r="BE24" s="13"/>
      <c r="BF24" s="13"/>
      <c r="BG24" s="13"/>
      <c r="BH24" s="13"/>
      <c r="BI24" s="13"/>
      <c r="BJ24" s="13"/>
      <c r="BK24" s="14" t="n">
        <f aca="false">SUM(AY24:BJ24)</f>
        <v>11</v>
      </c>
      <c r="BL24" s="15" t="n">
        <f aca="false">BK24/$BK$29</f>
        <v>0.00149578460701659</v>
      </c>
    </row>
    <row collapsed="false" customFormat="false" customHeight="false" hidden="false" ht="14.75" outlineLevel="0" r="25">
      <c r="B25" s="47" t="s">
        <v>176</v>
      </c>
      <c r="C25" s="54" t="n">
        <v>0</v>
      </c>
      <c r="D25" s="13" t="n">
        <v>0</v>
      </c>
      <c r="E25" s="13" t="n">
        <v>0</v>
      </c>
      <c r="F25" s="13" t="n">
        <v>6</v>
      </c>
      <c r="G25" s="13" t="n">
        <v>1</v>
      </c>
      <c r="H25" s="13" t="n">
        <v>3</v>
      </c>
      <c r="I25" s="13" t="n">
        <v>7</v>
      </c>
      <c r="J25" s="13" t="n">
        <v>3</v>
      </c>
      <c r="K25" s="13" t="n">
        <v>2</v>
      </c>
      <c r="L25" s="13" t="n">
        <v>1</v>
      </c>
      <c r="M25" s="13" t="n">
        <v>5</v>
      </c>
      <c r="N25" s="13" t="n">
        <v>2</v>
      </c>
      <c r="O25" s="14" t="n">
        <f aca="false">SUM(C25:N25)</f>
        <v>30</v>
      </c>
      <c r="P25" s="15" t="n">
        <f aca="false">O25/$O$29</f>
        <v>0.00093034795013335</v>
      </c>
      <c r="R25" s="47" t="s">
        <v>176</v>
      </c>
      <c r="S25" s="54" t="n">
        <v>1</v>
      </c>
      <c r="T25" s="13" t="n">
        <v>3</v>
      </c>
      <c r="U25" s="13" t="n">
        <v>2</v>
      </c>
      <c r="V25" s="13" t="n">
        <v>2</v>
      </c>
      <c r="W25" s="13" t="n">
        <v>2</v>
      </c>
      <c r="X25" s="13" t="n">
        <v>1</v>
      </c>
      <c r="Y25" s="13" t="n">
        <v>5</v>
      </c>
      <c r="Z25" s="13"/>
      <c r="AA25" s="13" t="n">
        <v>2</v>
      </c>
      <c r="AB25" s="13" t="n">
        <v>2</v>
      </c>
      <c r="AC25" s="13" t="n">
        <v>1</v>
      </c>
      <c r="AD25" s="13" t="n">
        <v>2</v>
      </c>
      <c r="AE25" s="14" t="n">
        <f aca="false">SUM(S25:AD25)</f>
        <v>23</v>
      </c>
      <c r="AF25" s="15" t="n">
        <f aca="false">AE25/$AE$29</f>
        <v>0.000616192466377324</v>
      </c>
      <c r="AH25" s="47" t="s">
        <v>176</v>
      </c>
      <c r="AI25" s="54" t="n">
        <v>1</v>
      </c>
      <c r="AJ25" s="13" t="n">
        <v>4</v>
      </c>
      <c r="AK25" s="13" t="n">
        <v>1</v>
      </c>
      <c r="AL25" s="13"/>
      <c r="AM25" s="13" t="n">
        <v>4</v>
      </c>
      <c r="AN25" s="13" t="n">
        <v>1</v>
      </c>
      <c r="AO25" s="13" t="n">
        <v>2</v>
      </c>
      <c r="AP25" s="13"/>
      <c r="AQ25" s="13" t="n">
        <v>1</v>
      </c>
      <c r="AR25" s="13" t="n">
        <v>1</v>
      </c>
      <c r="AS25" s="13" t="n">
        <v>2</v>
      </c>
      <c r="AT25" s="13" t="n">
        <v>1</v>
      </c>
      <c r="AU25" s="14" t="n">
        <f aca="false">SUM(AI25:AT25)</f>
        <v>18</v>
      </c>
      <c r="AV25" s="15" t="n">
        <f aca="false">AU25/$AU$29</f>
        <v>0.00056329212955719</v>
      </c>
      <c r="AX25" s="47" t="s">
        <v>176</v>
      </c>
      <c r="AY25" s="54" t="n">
        <v>1</v>
      </c>
      <c r="AZ25" s="13" t="n">
        <v>1</v>
      </c>
      <c r="BA25" s="13" t="n">
        <v>3</v>
      </c>
      <c r="BB25" s="13" t="n">
        <v>1</v>
      </c>
      <c r="BC25" s="13"/>
      <c r="BD25" s="13"/>
      <c r="BE25" s="13"/>
      <c r="BF25" s="13"/>
      <c r="BG25" s="13"/>
      <c r="BH25" s="13"/>
      <c r="BI25" s="13"/>
      <c r="BJ25" s="13"/>
      <c r="BK25" s="14" t="n">
        <f aca="false">SUM(AY25:BJ25)</f>
        <v>6</v>
      </c>
      <c r="BL25" s="15" t="n">
        <f aca="false">BK25/$BK$29</f>
        <v>0.00081588251291814</v>
      </c>
    </row>
    <row collapsed="false" customFormat="false" customHeight="false" hidden="false" ht="14.75" outlineLevel="0" r="26">
      <c r="B26" s="47" t="s">
        <v>177</v>
      </c>
      <c r="C26" s="54" t="n">
        <v>0</v>
      </c>
      <c r="D26" s="13" t="n">
        <v>0</v>
      </c>
      <c r="E26" s="13" t="n">
        <v>1</v>
      </c>
      <c r="F26" s="13" t="n">
        <v>1</v>
      </c>
      <c r="G26" s="13" t="n">
        <v>1</v>
      </c>
      <c r="H26" s="13" t="n">
        <v>0</v>
      </c>
      <c r="I26" s="13" t="n">
        <v>4</v>
      </c>
      <c r="J26" s="13" t="n">
        <v>4</v>
      </c>
      <c r="K26" s="13" t="n">
        <v>4</v>
      </c>
      <c r="L26" s="13" t="n">
        <v>4</v>
      </c>
      <c r="M26" s="13" t="n">
        <v>0</v>
      </c>
      <c r="N26" s="13" t="n">
        <v>0</v>
      </c>
      <c r="O26" s="14" t="n">
        <f aca="false">SUM(C26:N26)</f>
        <v>19</v>
      </c>
      <c r="P26" s="15" t="n">
        <f aca="false">O26/$O$29</f>
        <v>0.000589220368417788</v>
      </c>
      <c r="R26" s="47" t="s">
        <v>177</v>
      </c>
      <c r="S26" s="54"/>
      <c r="T26" s="13"/>
      <c r="U26" s="13" t="n">
        <v>1</v>
      </c>
      <c r="V26" s="13"/>
      <c r="W26" s="13" t="n">
        <v>1</v>
      </c>
      <c r="X26" s="13" t="n">
        <v>3</v>
      </c>
      <c r="Y26" s="13" t="n">
        <v>1</v>
      </c>
      <c r="Z26" s="13" t="n">
        <v>1</v>
      </c>
      <c r="AA26" s="13"/>
      <c r="AB26" s="13" t="n">
        <v>2</v>
      </c>
      <c r="AC26" s="13" t="n">
        <v>1</v>
      </c>
      <c r="AD26" s="13"/>
      <c r="AE26" s="14" t="n">
        <f aca="false">SUM(S26:AD26)</f>
        <v>10</v>
      </c>
      <c r="AF26" s="15" t="n">
        <f aca="false">AE26/$AE$29</f>
        <v>0.000267909767990141</v>
      </c>
      <c r="AH26" s="47" t="s">
        <v>177</v>
      </c>
      <c r="AI26" s="54" t="n">
        <v>4</v>
      </c>
      <c r="AJ26" s="13" t="n">
        <v>1</v>
      </c>
      <c r="AK26" s="13" t="n">
        <v>1</v>
      </c>
      <c r="AL26" s="13" t="n">
        <v>1</v>
      </c>
      <c r="AM26" s="13" t="n">
        <v>1</v>
      </c>
      <c r="AN26" s="13" t="n">
        <v>6</v>
      </c>
      <c r="AO26" s="13" t="n">
        <v>1</v>
      </c>
      <c r="AP26" s="13"/>
      <c r="AQ26" s="13" t="n">
        <v>1</v>
      </c>
      <c r="AR26" s="13"/>
      <c r="AS26" s="13" t="n">
        <v>1</v>
      </c>
      <c r="AT26" s="13" t="n">
        <v>1</v>
      </c>
      <c r="AU26" s="14" t="n">
        <f aca="false">SUM(AI26:AT26)</f>
        <v>18</v>
      </c>
      <c r="AV26" s="15" t="n">
        <f aca="false">AU26/$AU$29</f>
        <v>0.00056329212955719</v>
      </c>
      <c r="AX26" s="47" t="s">
        <v>177</v>
      </c>
      <c r="AY26" s="54"/>
      <c r="AZ26" s="13" t="n">
        <v>1</v>
      </c>
      <c r="BA26" s="13" t="n">
        <v>1</v>
      </c>
      <c r="BB26" s="13" t="n">
        <v>1</v>
      </c>
      <c r="BC26" s="13"/>
      <c r="BD26" s="13"/>
      <c r="BE26" s="13"/>
      <c r="BF26" s="13"/>
      <c r="BG26" s="13"/>
      <c r="BH26" s="13"/>
      <c r="BI26" s="13"/>
      <c r="BJ26" s="13"/>
      <c r="BK26" s="14" t="n">
        <f aca="false">SUM(AY26:BJ26)</f>
        <v>3</v>
      </c>
      <c r="BL26" s="15" t="n">
        <f aca="false">BK26/$BK$29</f>
        <v>0.00040794125645907</v>
      </c>
    </row>
    <row collapsed="false" customFormat="false" customHeight="false" hidden="false" ht="14.75" outlineLevel="0" r="27">
      <c r="B27" s="47" t="s">
        <v>178</v>
      </c>
      <c r="C27" s="54" t="n">
        <v>1</v>
      </c>
      <c r="D27" s="13" t="n">
        <v>0</v>
      </c>
      <c r="E27" s="13" t="n">
        <v>1</v>
      </c>
      <c r="F27" s="13" t="n">
        <v>1</v>
      </c>
      <c r="G27" s="13" t="n">
        <v>1</v>
      </c>
      <c r="H27" s="13" t="n">
        <v>0</v>
      </c>
      <c r="I27" s="13" t="n">
        <v>2</v>
      </c>
      <c r="J27" s="13" t="n">
        <v>1</v>
      </c>
      <c r="K27" s="13" t="n">
        <v>0</v>
      </c>
      <c r="L27" s="13" t="n">
        <v>0</v>
      </c>
      <c r="M27" s="13" t="n">
        <v>0</v>
      </c>
      <c r="N27" s="13" t="n">
        <v>0</v>
      </c>
      <c r="O27" s="14" t="n">
        <f aca="false">SUM(C27:N27)</f>
        <v>7</v>
      </c>
      <c r="P27" s="15" t="n">
        <f aca="false">O27/$O$29</f>
        <v>0.000217081188364448</v>
      </c>
      <c r="R27" s="47" t="s">
        <v>178</v>
      </c>
      <c r="S27" s="54"/>
      <c r="T27" s="13"/>
      <c r="U27" s="13"/>
      <c r="V27" s="13" t="n">
        <v>1</v>
      </c>
      <c r="W27" s="13"/>
      <c r="X27" s="13" t="n">
        <v>1</v>
      </c>
      <c r="Y27" s="13" t="n">
        <v>1</v>
      </c>
      <c r="Z27" s="13" t="n">
        <v>1</v>
      </c>
      <c r="AA27" s="13"/>
      <c r="AB27" s="13"/>
      <c r="AC27" s="13"/>
      <c r="AD27" s="13" t="n">
        <v>1</v>
      </c>
      <c r="AE27" s="14" t="n">
        <f aca="false">SUM(S27:AD27)</f>
        <v>5</v>
      </c>
      <c r="AF27" s="15" t="n">
        <f aca="false">AE27/$AE$29</f>
        <v>0.00013395488399507</v>
      </c>
      <c r="AH27" s="47" t="s">
        <v>178</v>
      </c>
      <c r="AI27" s="54" t="n">
        <v>1</v>
      </c>
      <c r="AJ27" s="13" t="n">
        <v>1</v>
      </c>
      <c r="AK27" s="13" t="n">
        <v>1</v>
      </c>
      <c r="AL27" s="13" t="n">
        <v>1</v>
      </c>
      <c r="AM27" s="13" t="n">
        <v>2</v>
      </c>
      <c r="AN27" s="13"/>
      <c r="AO27" s="13"/>
      <c r="AP27" s="13"/>
      <c r="AQ27" s="13"/>
      <c r="AR27" s="13" t="n">
        <v>1</v>
      </c>
      <c r="AS27" s="13"/>
      <c r="AT27" s="13" t="n">
        <v>1</v>
      </c>
      <c r="AU27" s="14" t="n">
        <f aca="false">SUM(AI27:AT27)</f>
        <v>8</v>
      </c>
      <c r="AV27" s="15" t="n">
        <f aca="false">AU27/$AU$29</f>
        <v>0.000250352057580973</v>
      </c>
      <c r="AX27" s="47" t="s">
        <v>178</v>
      </c>
      <c r="AY27" s="54"/>
      <c r="AZ27" s="13"/>
      <c r="BA27" s="13"/>
      <c r="BB27" s="13" t="n">
        <v>2</v>
      </c>
      <c r="BC27" s="13"/>
      <c r="BD27" s="13"/>
      <c r="BE27" s="13"/>
      <c r="BF27" s="13"/>
      <c r="BG27" s="13"/>
      <c r="BH27" s="13"/>
      <c r="BI27" s="13"/>
      <c r="BJ27" s="13"/>
      <c r="BK27" s="14" t="n">
        <f aca="false">SUM(AY27:BJ27)</f>
        <v>2</v>
      </c>
      <c r="BL27" s="15" t="n">
        <f aca="false">BK27/$BK$29</f>
        <v>0.00027196083763938</v>
      </c>
    </row>
    <row collapsed="false" customFormat="false" customHeight="false" hidden="false" ht="14.75" outlineLevel="0" r="28">
      <c r="B28" s="47" t="s">
        <v>103</v>
      </c>
      <c r="C28" s="54" t="n">
        <v>231</v>
      </c>
      <c r="D28" s="13" t="n">
        <v>159</v>
      </c>
      <c r="E28" s="13" t="n">
        <v>441</v>
      </c>
      <c r="F28" s="13" t="n">
        <v>472</v>
      </c>
      <c r="G28" s="13" t="n">
        <v>597</v>
      </c>
      <c r="H28" s="13" t="n">
        <v>652</v>
      </c>
      <c r="I28" s="13" t="n">
        <v>445</v>
      </c>
      <c r="J28" s="13" t="n">
        <v>644</v>
      </c>
      <c r="K28" s="13" t="n">
        <v>504</v>
      </c>
      <c r="L28" s="13" t="n">
        <v>687</v>
      </c>
      <c r="M28" s="13" t="n">
        <v>667</v>
      </c>
      <c r="N28" s="13" t="n">
        <v>556</v>
      </c>
      <c r="O28" s="14" t="n">
        <f aca="false">SUM(C28:N28)</f>
        <v>6055</v>
      </c>
      <c r="P28" s="15" t="n">
        <f aca="false">O28/$O$29</f>
        <v>0.187775227935248</v>
      </c>
      <c r="R28" s="47" t="s">
        <v>103</v>
      </c>
      <c r="S28" s="54" t="n">
        <v>545</v>
      </c>
      <c r="T28" s="13" t="n">
        <v>694</v>
      </c>
      <c r="U28" s="13" t="n">
        <v>753</v>
      </c>
      <c r="V28" s="13" t="n">
        <v>516</v>
      </c>
      <c r="W28" s="13" t="n">
        <v>784</v>
      </c>
      <c r="X28" s="13" t="n">
        <v>1027</v>
      </c>
      <c r="Y28" s="13" t="n">
        <v>969</v>
      </c>
      <c r="Z28" s="13" t="n">
        <v>1150</v>
      </c>
      <c r="AA28" s="13" t="n">
        <v>996</v>
      </c>
      <c r="AB28" s="13" t="n">
        <v>1208</v>
      </c>
      <c r="AC28" s="13" t="n">
        <v>1069</v>
      </c>
      <c r="AD28" s="13" t="n">
        <v>759</v>
      </c>
      <c r="AE28" s="14" t="n">
        <f aca="false">SUM(S28:AD28)</f>
        <v>10470</v>
      </c>
      <c r="AF28" s="15" t="n">
        <f aca="false">AE28/$AE$29</f>
        <v>0.280501527085678</v>
      </c>
      <c r="AH28" s="47" t="s">
        <v>103</v>
      </c>
      <c r="AI28" s="54" t="n">
        <v>732</v>
      </c>
      <c r="AJ28" s="13" t="n">
        <v>869</v>
      </c>
      <c r="AK28" s="13" t="n">
        <v>983</v>
      </c>
      <c r="AL28" s="13" t="n">
        <v>854</v>
      </c>
      <c r="AM28" s="13" t="n">
        <v>991</v>
      </c>
      <c r="AN28" s="13" t="n">
        <v>744</v>
      </c>
      <c r="AO28" s="13" t="n">
        <v>659</v>
      </c>
      <c r="AP28" s="13" t="n">
        <v>617</v>
      </c>
      <c r="AQ28" s="13" t="n">
        <v>620</v>
      </c>
      <c r="AR28" s="13" t="n">
        <v>656</v>
      </c>
      <c r="AS28" s="13" t="n">
        <v>632</v>
      </c>
      <c r="AT28" s="13" t="n">
        <v>572</v>
      </c>
      <c r="AU28" s="14" t="n">
        <f aca="false">SUM(AI28:AT28)</f>
        <v>8929</v>
      </c>
      <c r="AV28" s="15" t="n">
        <f aca="false">AU28/$AU$29</f>
        <v>0.279424190267564</v>
      </c>
      <c r="AX28" s="47" t="s">
        <v>103</v>
      </c>
      <c r="AY28" s="54" t="n">
        <v>506</v>
      </c>
      <c r="AZ28" s="13" t="n">
        <v>449</v>
      </c>
      <c r="BA28" s="13" t="n">
        <v>576</v>
      </c>
      <c r="BB28" s="13" t="n">
        <v>512</v>
      </c>
      <c r="BC28" s="13"/>
      <c r="BD28" s="13"/>
      <c r="BE28" s="13"/>
      <c r="BF28" s="13"/>
      <c r="BG28" s="13"/>
      <c r="BH28" s="13"/>
      <c r="BI28" s="13"/>
      <c r="BJ28" s="13"/>
      <c r="BK28" s="14" t="n">
        <f aca="false">SUM(AY28:BJ28)</f>
        <v>2043</v>
      </c>
      <c r="BL28" s="15" t="n">
        <f aca="false">BK28/$BK$29</f>
        <v>0.277807995648627</v>
      </c>
    </row>
    <row collapsed="false" customFormat="false" customHeight="false" hidden="false" ht="14.75" outlineLevel="0" r="29">
      <c r="B29" s="48" t="s">
        <v>104</v>
      </c>
      <c r="C29" s="17" t="n">
        <f aca="false">SUM(C11:C28)</f>
        <v>1473</v>
      </c>
      <c r="D29" s="17" t="n">
        <f aca="false">SUM(D11:D28)</f>
        <v>1157</v>
      </c>
      <c r="E29" s="17" t="n">
        <f aca="false">SUM(E11:E28)</f>
        <v>3133</v>
      </c>
      <c r="F29" s="17" t="n">
        <f aca="false">SUM(F11:F28)</f>
        <v>3019</v>
      </c>
      <c r="G29" s="17" t="n">
        <f aca="false">SUM(G11:G28)</f>
        <v>3569</v>
      </c>
      <c r="H29" s="17" t="n">
        <f aca="false">SUM(H11:H28)</f>
        <v>3810</v>
      </c>
      <c r="I29" s="17" t="n">
        <f aca="false">SUM(I11:I28)</f>
        <v>2940</v>
      </c>
      <c r="J29" s="17" t="n">
        <f aca="false">SUM(J11:J28)</f>
        <v>3860</v>
      </c>
      <c r="K29" s="17" t="n">
        <f aca="false">SUM(K11:K28)</f>
        <v>2155</v>
      </c>
      <c r="L29" s="17" t="n">
        <f aca="false">SUM(L11:L28)</f>
        <v>2656</v>
      </c>
      <c r="M29" s="17" t="n">
        <f aca="false">SUM(M11:M28)</f>
        <v>2461</v>
      </c>
      <c r="N29" s="17" t="n">
        <f aca="false">SUM(N11:N28)</f>
        <v>2013</v>
      </c>
      <c r="O29" s="17" t="n">
        <f aca="false">SUM(O11:O28)</f>
        <v>32246</v>
      </c>
      <c r="P29" s="18" t="inlineStr">
        <f aca="false">SUM(P11:P28)</f>
        <is>
          <t/>
        </is>
      </c>
      <c r="R29" s="48" t="s">
        <v>104</v>
      </c>
      <c r="S29" s="17" t="n">
        <f aca="false">SUM(S11:S28)</f>
        <v>1942</v>
      </c>
      <c r="T29" s="17" t="n">
        <f aca="false">SUM(T11:T28)</f>
        <v>2476</v>
      </c>
      <c r="U29" s="17" t="n">
        <f aca="false">SUM(U11:U28)</f>
        <v>2615</v>
      </c>
      <c r="V29" s="17" t="n">
        <f aca="false">SUM(V11:V28)</f>
        <v>2024</v>
      </c>
      <c r="W29" s="17" t="n">
        <f aca="false">SUM(W11:W28)</f>
        <v>2935</v>
      </c>
      <c r="X29" s="17" t="n">
        <f aca="false">SUM(X11:X28)</f>
        <v>3500</v>
      </c>
      <c r="Y29" s="17" t="n">
        <f aca="false">SUM(Y11:Y28)</f>
        <v>3658</v>
      </c>
      <c r="Z29" s="17" t="n">
        <f aca="false">SUM(Z11:Z28)</f>
        <v>3852</v>
      </c>
      <c r="AA29" s="17" t="n">
        <f aca="false">SUM(AA11:AA28)</f>
        <v>3625</v>
      </c>
      <c r="AB29" s="17" t="n">
        <f aca="false">SUM(AB11:AB28)</f>
        <v>4423</v>
      </c>
      <c r="AC29" s="17" t="n">
        <f aca="false">SUM(AC11:AC28)</f>
        <v>3589</v>
      </c>
      <c r="AD29" s="17" t="n">
        <f aca="false">SUM(AD11:AD28)</f>
        <v>2687</v>
      </c>
      <c r="AE29" s="17" t="n">
        <f aca="false">SUM(AE11:AE28)</f>
        <v>37326</v>
      </c>
      <c r="AF29" s="18" t="inlineStr">
        <f aca="false">SUM(AF11:AF28)</f>
        <is>
          <t/>
        </is>
      </c>
      <c r="AH29" s="48" t="s">
        <v>104</v>
      </c>
      <c r="AI29" s="17" t="n">
        <f aca="false">SUM(AI11:AI28)</f>
        <v>2654</v>
      </c>
      <c r="AJ29" s="17" t="n">
        <f aca="false">SUM(AJ11:AJ28)</f>
        <v>3065</v>
      </c>
      <c r="AK29" s="17" t="n">
        <f aca="false">SUM(AK11:AK28)</f>
        <v>3217</v>
      </c>
      <c r="AL29" s="17" t="n">
        <f aca="false">SUM(AL11:AL28)</f>
        <v>3007</v>
      </c>
      <c r="AM29" s="17" t="n">
        <f aca="false">SUM(AM11:AM28)</f>
        <v>3299</v>
      </c>
      <c r="AN29" s="17" t="n">
        <f aca="false">SUM(AN11:AN28)</f>
        <v>2608</v>
      </c>
      <c r="AO29" s="17" t="n">
        <f aca="false">SUM(AO11:AO28)</f>
        <v>2527</v>
      </c>
      <c r="AP29" s="17" t="n">
        <f aca="false">SUM(AP11:AP28)</f>
        <v>2458</v>
      </c>
      <c r="AQ29" s="17" t="n">
        <f aca="false">SUM(AQ11:AQ28)</f>
        <v>2317</v>
      </c>
      <c r="AR29" s="17" t="n">
        <f aca="false">SUM(AR11:AR28)</f>
        <v>2394</v>
      </c>
      <c r="AS29" s="17" t="n">
        <f aca="false">SUM(AS11:AS28)</f>
        <v>2414</v>
      </c>
      <c r="AT29" s="17" t="n">
        <f aca="false">SUM(AT11:AT28)</f>
        <v>1995</v>
      </c>
      <c r="AU29" s="17" t="n">
        <f aca="false">SUM(AU11:AU28)</f>
        <v>31955</v>
      </c>
      <c r="AV29" s="18" t="inlineStr">
        <f aca="false">SUM(AV11:AV28)</f>
        <is>
          <t/>
        </is>
      </c>
      <c r="AX29" s="48" t="s">
        <v>104</v>
      </c>
      <c r="AY29" s="17" t="n">
        <f aca="false">SUM(AY11:AY28)</f>
        <v>1960</v>
      </c>
      <c r="AZ29" s="17" t="n">
        <f aca="false">SUM(AZ11:AZ28)</f>
        <v>1564</v>
      </c>
      <c r="BA29" s="17" t="n">
        <f aca="false">SUM(BA11:BA28)</f>
        <v>1869</v>
      </c>
      <c r="BB29" s="17" t="n">
        <f aca="false">SUM(BB11:BB28)</f>
        <v>1961</v>
      </c>
      <c r="BC29" s="17" t="n">
        <f aca="false">SUM(BC11:BC28)</f>
        <v>0</v>
      </c>
      <c r="BD29" s="17" t="n">
        <f aca="false">SUM(BD11:BD28)</f>
        <v>0</v>
      </c>
      <c r="BE29" s="17" t="n">
        <f aca="false">SUM(BE11:BE28)</f>
        <v>0</v>
      </c>
      <c r="BF29" s="17" t="n">
        <f aca="false">SUM(BF11:BF28)</f>
        <v>0</v>
      </c>
      <c r="BG29" s="17" t="n">
        <f aca="false">SUM(BG11:BG28)</f>
        <v>0</v>
      </c>
      <c r="BH29" s="17" t="n">
        <f aca="false">SUM(BH11:BH28)</f>
        <v>0</v>
      </c>
      <c r="BI29" s="17" t="n">
        <f aca="false">SUM(BI11:BI28)</f>
        <v>0</v>
      </c>
      <c r="BJ29" s="17" t="n">
        <f aca="false">SUM(BJ11:BJ28)</f>
        <v>0</v>
      </c>
      <c r="BK29" s="17" t="n">
        <f aca="false">SUM(BK11:BK28)</f>
        <v>7354</v>
      </c>
      <c r="BL29" s="15" t="inlineStr">
        <f aca="false">SUM(BL11:BL28)</f>
        <is>
          <t/>
        </is>
      </c>
    </row>
    <row collapsed="false" customFormat="false" customHeight="false" hidden="false" ht="14.75" outlineLevel="0" r="30">
      <c r="BK30" s="3"/>
      <c r="BL30" s="3"/>
    </row>
    <row collapsed="false" customFormat="false" customHeight="false" hidden="false" ht="14.75" outlineLevel="0" r="31">
      <c r="B31" s="46" t="s">
        <v>179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R31" s="46" t="s">
        <v>180</v>
      </c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H31" s="46" t="s">
        <v>181</v>
      </c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X31" s="46" t="s">
        <v>182</v>
      </c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</row>
    <row collapsed="false" customFormat="false" customHeight="false" hidden="false" ht="14.75" outlineLevel="0" r="32">
      <c r="B32" s="53" t="s">
        <v>134</v>
      </c>
      <c r="C32" s="11" t="s">
        <v>7</v>
      </c>
      <c r="D32" s="11" t="s">
        <v>8</v>
      </c>
      <c r="E32" s="11" t="s">
        <v>9</v>
      </c>
      <c r="F32" s="11" t="s">
        <v>10</v>
      </c>
      <c r="G32" s="11" t="s">
        <v>11</v>
      </c>
      <c r="H32" s="11" t="s">
        <v>12</v>
      </c>
      <c r="I32" s="11" t="s">
        <v>13</v>
      </c>
      <c r="J32" s="11" t="s">
        <v>14</v>
      </c>
      <c r="K32" s="11" t="s">
        <v>15</v>
      </c>
      <c r="L32" s="11" t="s">
        <v>16</v>
      </c>
      <c r="M32" s="11" t="s">
        <v>17</v>
      </c>
      <c r="N32" s="11" t="s">
        <v>18</v>
      </c>
      <c r="O32" s="11" t="s">
        <v>19</v>
      </c>
      <c r="P32" s="12" t="s">
        <v>20</v>
      </c>
      <c r="R32" s="53" t="s">
        <v>134</v>
      </c>
      <c r="S32" s="11" t="s">
        <v>7</v>
      </c>
      <c r="T32" s="11" t="s">
        <v>8</v>
      </c>
      <c r="U32" s="11" t="s">
        <v>9</v>
      </c>
      <c r="V32" s="11" t="s">
        <v>10</v>
      </c>
      <c r="W32" s="11" t="s">
        <v>11</v>
      </c>
      <c r="X32" s="11" t="s">
        <v>12</v>
      </c>
      <c r="Y32" s="11" t="s">
        <v>13</v>
      </c>
      <c r="Z32" s="11" t="s">
        <v>14</v>
      </c>
      <c r="AA32" s="11" t="s">
        <v>15</v>
      </c>
      <c r="AB32" s="11" t="s">
        <v>16</v>
      </c>
      <c r="AC32" s="11" t="s">
        <v>17</v>
      </c>
      <c r="AD32" s="11" t="s">
        <v>18</v>
      </c>
      <c r="AE32" s="11" t="s">
        <v>19</v>
      </c>
      <c r="AF32" s="12" t="s">
        <v>20</v>
      </c>
      <c r="AH32" s="53" t="s">
        <v>134</v>
      </c>
      <c r="AI32" s="11" t="s">
        <v>7</v>
      </c>
      <c r="AJ32" s="11" t="s">
        <v>8</v>
      </c>
      <c r="AK32" s="11" t="s">
        <v>9</v>
      </c>
      <c r="AL32" s="11" t="s">
        <v>10</v>
      </c>
      <c r="AM32" s="11" t="s">
        <v>11</v>
      </c>
      <c r="AN32" s="11" t="s">
        <v>12</v>
      </c>
      <c r="AO32" s="11" t="s">
        <v>13</v>
      </c>
      <c r="AP32" s="11" t="s">
        <v>14</v>
      </c>
      <c r="AQ32" s="11" t="s">
        <v>15</v>
      </c>
      <c r="AR32" s="11" t="s">
        <v>16</v>
      </c>
      <c r="AS32" s="11" t="s">
        <v>17</v>
      </c>
      <c r="AT32" s="11" t="s">
        <v>18</v>
      </c>
      <c r="AU32" s="11" t="s">
        <v>19</v>
      </c>
      <c r="AV32" s="12" t="s">
        <v>20</v>
      </c>
      <c r="AX32" s="53" t="s">
        <v>134</v>
      </c>
      <c r="AY32" s="11" t="s">
        <v>7</v>
      </c>
      <c r="AZ32" s="11" t="s">
        <v>8</v>
      </c>
      <c r="BA32" s="11" t="s">
        <v>9</v>
      </c>
      <c r="BB32" s="11" t="s">
        <v>10</v>
      </c>
      <c r="BC32" s="11" t="s">
        <v>11</v>
      </c>
      <c r="BD32" s="11" t="s">
        <v>12</v>
      </c>
      <c r="BE32" s="11" t="s">
        <v>13</v>
      </c>
      <c r="BF32" s="11" t="s">
        <v>14</v>
      </c>
      <c r="BG32" s="11" t="s">
        <v>15</v>
      </c>
      <c r="BH32" s="11" t="s">
        <v>16</v>
      </c>
      <c r="BI32" s="11" t="s">
        <v>17</v>
      </c>
      <c r="BJ32" s="11" t="s">
        <v>18</v>
      </c>
      <c r="BK32" s="11" t="s">
        <v>19</v>
      </c>
      <c r="BL32" s="12" t="s">
        <v>20</v>
      </c>
    </row>
    <row collapsed="false" customFormat="false" customHeight="false" hidden="false" ht="14.75" outlineLevel="0" r="33">
      <c r="B33" s="47" t="s">
        <v>135</v>
      </c>
      <c r="C33" s="54" t="n">
        <v>0</v>
      </c>
      <c r="D33" s="13" t="n">
        <v>1</v>
      </c>
      <c r="E33" s="13" t="n">
        <v>11</v>
      </c>
      <c r="F33" s="13" t="n">
        <v>23</v>
      </c>
      <c r="G33" s="13" t="n">
        <v>13</v>
      </c>
      <c r="H33" s="13" t="n">
        <v>13</v>
      </c>
      <c r="I33" s="13" t="n">
        <v>14</v>
      </c>
      <c r="J33" s="13" t="n">
        <v>11</v>
      </c>
      <c r="K33" s="13" t="n">
        <v>12</v>
      </c>
      <c r="L33" s="13" t="n">
        <v>7</v>
      </c>
      <c r="M33" s="13" t="n">
        <v>2</v>
      </c>
      <c r="N33" s="13" t="n">
        <v>5</v>
      </c>
      <c r="O33" s="14" t="n">
        <f aca="false">SUM(C33:N33)</f>
        <v>112</v>
      </c>
      <c r="P33" s="15" t="n">
        <f aca="false">O33/$O$39</f>
        <v>0.00347329901383117</v>
      </c>
      <c r="R33" s="47" t="s">
        <v>103</v>
      </c>
      <c r="S33" s="54" t="n">
        <v>2</v>
      </c>
      <c r="T33" s="13" t="n">
        <v>5</v>
      </c>
      <c r="U33" s="13" t="n">
        <v>7</v>
      </c>
      <c r="V33" s="13" t="n">
        <v>6</v>
      </c>
      <c r="W33" s="13" t="n">
        <v>6</v>
      </c>
      <c r="X33" s="13" t="n">
        <v>10</v>
      </c>
      <c r="Y33" s="13" t="n">
        <v>9</v>
      </c>
      <c r="Z33" s="13" t="n">
        <v>13</v>
      </c>
      <c r="AA33" s="13" t="n">
        <v>11</v>
      </c>
      <c r="AB33" s="13" t="n">
        <v>8</v>
      </c>
      <c r="AC33" s="13" t="n">
        <v>5</v>
      </c>
      <c r="AD33" s="13" t="n">
        <v>1</v>
      </c>
      <c r="AE33" s="14" t="n">
        <f aca="false">SUM(S33:AD33)</f>
        <v>83</v>
      </c>
      <c r="AF33" s="15" t="n">
        <f aca="false">AE33/$AE$39</f>
        <v>0.00222365107431817</v>
      </c>
      <c r="AH33" s="47" t="s">
        <v>135</v>
      </c>
      <c r="AI33" s="54" t="n">
        <v>4</v>
      </c>
      <c r="AJ33" s="13" t="n">
        <v>8</v>
      </c>
      <c r="AK33" s="13" t="n">
        <v>11</v>
      </c>
      <c r="AL33" s="13" t="n">
        <v>9</v>
      </c>
      <c r="AM33" s="13" t="n">
        <v>7</v>
      </c>
      <c r="AN33" s="13" t="n">
        <v>10</v>
      </c>
      <c r="AO33" s="13" t="n">
        <v>7</v>
      </c>
      <c r="AP33" s="13" t="n">
        <v>14</v>
      </c>
      <c r="AQ33" s="13"/>
      <c r="AR33" s="13" t="n">
        <v>5</v>
      </c>
      <c r="AS33" s="13" t="n">
        <v>12</v>
      </c>
      <c r="AT33" s="13" t="n">
        <v>6</v>
      </c>
      <c r="AU33" s="14" t="n">
        <f aca="false">SUM(AI33:AT33)</f>
        <v>93</v>
      </c>
      <c r="AV33" s="15" t="n">
        <f aca="false">AU33/$AU$39</f>
        <v>0.00291034266937881</v>
      </c>
      <c r="AX33" s="47" t="s">
        <v>135</v>
      </c>
      <c r="AY33" s="54" t="n">
        <v>2</v>
      </c>
      <c r="AZ33" s="13" t="n">
        <v>3</v>
      </c>
      <c r="BA33" s="13" t="n">
        <v>7</v>
      </c>
      <c r="BB33" s="13" t="n">
        <v>6</v>
      </c>
      <c r="BC33" s="13"/>
      <c r="BD33" s="13"/>
      <c r="BE33" s="13"/>
      <c r="BF33" s="13"/>
      <c r="BG33" s="13"/>
      <c r="BH33" s="13"/>
      <c r="BI33" s="13"/>
      <c r="BJ33" s="13"/>
      <c r="BK33" s="14" t="n">
        <f aca="false">SUM(AY33:BJ33)</f>
        <v>18</v>
      </c>
      <c r="BL33" s="15" t="n">
        <f aca="false">BK33/$BK$39</f>
        <v>0.00244764753875442</v>
      </c>
    </row>
    <row collapsed="false" customFormat="false" customHeight="false" hidden="false" ht="14.75" outlineLevel="0" r="34">
      <c r="B34" s="47" t="s">
        <v>136</v>
      </c>
      <c r="C34" s="54" t="n">
        <v>501</v>
      </c>
      <c r="D34" s="13" t="n">
        <v>366</v>
      </c>
      <c r="E34" s="13" t="n">
        <v>1065</v>
      </c>
      <c r="F34" s="13" t="n">
        <v>1100</v>
      </c>
      <c r="G34" s="13" t="n">
        <v>1159</v>
      </c>
      <c r="H34" s="13" t="n">
        <v>1206</v>
      </c>
      <c r="I34" s="13" t="n">
        <v>980</v>
      </c>
      <c r="J34" s="13" t="n">
        <v>1286</v>
      </c>
      <c r="K34" s="13" t="n">
        <v>545</v>
      </c>
      <c r="L34" s="13" t="n">
        <v>587</v>
      </c>
      <c r="M34" s="13" t="n">
        <v>507</v>
      </c>
      <c r="N34" s="13" t="n">
        <v>390</v>
      </c>
      <c r="O34" s="14" t="n">
        <f aca="false">SUM(C34:N34)</f>
        <v>9692</v>
      </c>
      <c r="P34" s="15" t="n">
        <f aca="false">O34/$O$39</f>
        <v>0.300564411089748</v>
      </c>
      <c r="R34" s="47" t="s">
        <v>138</v>
      </c>
      <c r="S34" s="54" t="n">
        <v>375</v>
      </c>
      <c r="T34" s="13" t="n">
        <v>492</v>
      </c>
      <c r="U34" s="13" t="n">
        <v>443</v>
      </c>
      <c r="V34" s="13" t="n">
        <v>368</v>
      </c>
      <c r="W34" s="13" t="n">
        <v>554</v>
      </c>
      <c r="X34" s="13" t="n">
        <v>677</v>
      </c>
      <c r="Y34" s="13" t="n">
        <v>812</v>
      </c>
      <c r="Z34" s="13" t="n">
        <v>836</v>
      </c>
      <c r="AA34" s="13" t="n">
        <v>815</v>
      </c>
      <c r="AB34" s="13" t="n">
        <v>930</v>
      </c>
      <c r="AC34" s="13" t="n">
        <v>733</v>
      </c>
      <c r="AD34" s="13" t="n">
        <v>545</v>
      </c>
      <c r="AE34" s="14" t="n">
        <f aca="false">SUM(S34:AD34)</f>
        <v>7580</v>
      </c>
      <c r="AF34" s="15" t="n">
        <f aca="false">AE34/$AE$39</f>
        <v>0.203075604136527</v>
      </c>
      <c r="AH34" s="47" t="s">
        <v>136</v>
      </c>
      <c r="AI34" s="54" t="n">
        <v>538</v>
      </c>
      <c r="AJ34" s="13" t="n">
        <v>566</v>
      </c>
      <c r="AK34" s="13" t="n">
        <v>561</v>
      </c>
      <c r="AL34" s="13" t="n">
        <v>613</v>
      </c>
      <c r="AM34" s="13" t="n">
        <v>705</v>
      </c>
      <c r="AN34" s="13" t="n">
        <v>591</v>
      </c>
      <c r="AO34" s="13" t="n">
        <v>564</v>
      </c>
      <c r="AP34" s="13" t="n">
        <v>526</v>
      </c>
      <c r="AQ34" s="13" t="n">
        <v>579</v>
      </c>
      <c r="AR34" s="13" t="n">
        <v>537</v>
      </c>
      <c r="AS34" s="13" t="n">
        <v>544</v>
      </c>
      <c r="AT34" s="13" t="n">
        <v>393</v>
      </c>
      <c r="AU34" s="14" t="n">
        <f aca="false">SUM(AI34:AT34)</f>
        <v>6717</v>
      </c>
      <c r="AV34" s="15" t="n">
        <f aca="false">AU34/$AU$39</f>
        <v>0.210201846346425</v>
      </c>
      <c r="AX34" s="47" t="s">
        <v>136</v>
      </c>
      <c r="AY34" s="54" t="n">
        <v>470</v>
      </c>
      <c r="AZ34" s="13" t="n">
        <v>343</v>
      </c>
      <c r="BA34" s="13" t="n">
        <v>378</v>
      </c>
      <c r="BB34" s="13" t="n">
        <v>425</v>
      </c>
      <c r="BC34" s="13"/>
      <c r="BD34" s="13"/>
      <c r="BE34" s="13"/>
      <c r="BF34" s="13"/>
      <c r="BG34" s="13"/>
      <c r="BH34" s="13"/>
      <c r="BI34" s="13"/>
      <c r="BJ34" s="13"/>
      <c r="BK34" s="14" t="n">
        <f aca="false">SUM(AY34:BJ34)</f>
        <v>1616</v>
      </c>
      <c r="BL34" s="15" t="n">
        <f aca="false">BK34/$BK$39</f>
        <v>0.219744356812619</v>
      </c>
    </row>
    <row collapsed="false" customFormat="false" customHeight="false" hidden="false" ht="14.75" outlineLevel="0" r="35">
      <c r="B35" s="47" t="s">
        <v>137</v>
      </c>
      <c r="C35" s="54" t="n">
        <v>19</v>
      </c>
      <c r="D35" s="13" t="n">
        <v>3</v>
      </c>
      <c r="E35" s="13" t="n">
        <v>7</v>
      </c>
      <c r="F35" s="13" t="n">
        <v>16</v>
      </c>
      <c r="G35" s="13" t="n">
        <v>11</v>
      </c>
      <c r="H35" s="13" t="n">
        <v>19</v>
      </c>
      <c r="I35" s="13" t="n">
        <v>6</v>
      </c>
      <c r="J35" s="13" t="n">
        <v>13</v>
      </c>
      <c r="K35" s="13" t="n">
        <v>3</v>
      </c>
      <c r="L35" s="13" t="n">
        <v>3</v>
      </c>
      <c r="M35" s="13" t="n">
        <v>1</v>
      </c>
      <c r="N35" s="13" t="n">
        <v>7</v>
      </c>
      <c r="O35" s="14" t="n">
        <f aca="false">SUM(C35:N35)</f>
        <v>108</v>
      </c>
      <c r="P35" s="15" t="n">
        <f aca="false">O35/$O$39</f>
        <v>0.00334925262048006</v>
      </c>
      <c r="R35" s="47" t="s">
        <v>136</v>
      </c>
      <c r="S35" s="54" t="n">
        <v>3</v>
      </c>
      <c r="T35" s="13" t="n">
        <v>3</v>
      </c>
      <c r="U35" s="13" t="n">
        <v>3</v>
      </c>
      <c r="V35" s="13" t="n">
        <v>3</v>
      </c>
      <c r="W35" s="13" t="n">
        <v>4</v>
      </c>
      <c r="X35" s="13" t="n">
        <v>9</v>
      </c>
      <c r="Y35" s="13" t="n">
        <v>6</v>
      </c>
      <c r="Z35" s="13" t="n">
        <v>5</v>
      </c>
      <c r="AA35" s="13" t="n">
        <v>4</v>
      </c>
      <c r="AB35" s="13" t="n">
        <v>6</v>
      </c>
      <c r="AC35" s="13" t="n">
        <v>7</v>
      </c>
      <c r="AD35" s="13" t="n">
        <v>4</v>
      </c>
      <c r="AE35" s="14" t="n">
        <f aca="false">SUM(S35:AD35)</f>
        <v>57</v>
      </c>
      <c r="AF35" s="15" t="n">
        <f aca="false">AE35/$AE$39</f>
        <v>0.0015270856775438</v>
      </c>
      <c r="AH35" s="47" t="s">
        <v>137</v>
      </c>
      <c r="AI35" s="54" t="n">
        <v>4</v>
      </c>
      <c r="AJ35" s="13" t="n">
        <v>6</v>
      </c>
      <c r="AK35" s="13" t="n">
        <v>5</v>
      </c>
      <c r="AL35" s="13" t="n">
        <v>5</v>
      </c>
      <c r="AM35" s="13" t="n">
        <v>9</v>
      </c>
      <c r="AN35" s="13" t="n">
        <v>11</v>
      </c>
      <c r="AO35" s="13" t="n">
        <v>2</v>
      </c>
      <c r="AP35" s="13" t="n">
        <v>4</v>
      </c>
      <c r="AQ35" s="13" t="n">
        <v>9</v>
      </c>
      <c r="AR35" s="13" t="n">
        <v>1</v>
      </c>
      <c r="AS35" s="13" t="n">
        <v>4</v>
      </c>
      <c r="AT35" s="13" t="n">
        <v>1</v>
      </c>
      <c r="AU35" s="14" t="n">
        <f aca="false">SUM(AI35:AT35)</f>
        <v>61</v>
      </c>
      <c r="AV35" s="15" t="n">
        <f aca="false">AU35/$AU$39</f>
        <v>0.00190893443905492</v>
      </c>
      <c r="AX35" s="47" t="s">
        <v>137</v>
      </c>
      <c r="AY35" s="54" t="n">
        <v>4</v>
      </c>
      <c r="AZ35" s="13" t="n">
        <v>5</v>
      </c>
      <c r="BA35" s="13" t="n">
        <v>2</v>
      </c>
      <c r="BB35" s="13"/>
      <c r="BC35" s="13"/>
      <c r="BD35" s="13"/>
      <c r="BE35" s="13"/>
      <c r="BF35" s="13"/>
      <c r="BG35" s="13"/>
      <c r="BH35" s="13"/>
      <c r="BI35" s="13"/>
      <c r="BJ35" s="13"/>
      <c r="BK35" s="14" t="n">
        <f aca="false">SUM(AY35:BJ35)</f>
        <v>11</v>
      </c>
      <c r="BL35" s="15" t="n">
        <f aca="false">BK35/$BK$39</f>
        <v>0.00149578460701659</v>
      </c>
    </row>
    <row collapsed="false" customFormat="false" customHeight="false" hidden="false" ht="14.75" outlineLevel="0" r="36">
      <c r="B36" s="47" t="s">
        <v>103</v>
      </c>
      <c r="C36" s="54" t="n">
        <v>210</v>
      </c>
      <c r="D36" s="13" t="n">
        <v>166</v>
      </c>
      <c r="E36" s="13" t="n">
        <v>501</v>
      </c>
      <c r="F36" s="13" t="n">
        <v>504</v>
      </c>
      <c r="G36" s="13" t="n">
        <v>694</v>
      </c>
      <c r="H36" s="13" t="n">
        <v>823</v>
      </c>
      <c r="I36" s="13" t="n">
        <v>553</v>
      </c>
      <c r="J36" s="13" t="n">
        <v>758</v>
      </c>
      <c r="K36" s="13" t="n">
        <v>768</v>
      </c>
      <c r="L36" s="13" t="n">
        <v>1210</v>
      </c>
      <c r="M36" s="13" t="n">
        <v>1169</v>
      </c>
      <c r="N36" s="13" t="n">
        <v>1007</v>
      </c>
      <c r="O36" s="14" t="n">
        <f aca="false">SUM(C36:N36)</f>
        <v>8363</v>
      </c>
      <c r="P36" s="15" t="n">
        <f aca="false">O36/$O$39</f>
        <v>0.25934999689884</v>
      </c>
      <c r="R36" s="47" t="s">
        <v>139</v>
      </c>
      <c r="S36" s="54" t="n">
        <v>967</v>
      </c>
      <c r="T36" s="13" t="n">
        <v>1218</v>
      </c>
      <c r="U36" s="13" t="n">
        <v>1386</v>
      </c>
      <c r="V36" s="13" t="n">
        <v>990</v>
      </c>
      <c r="W36" s="13" t="n">
        <v>1422</v>
      </c>
      <c r="X36" s="13" t="n">
        <v>1679</v>
      </c>
      <c r="Y36" s="13" t="n">
        <v>1639</v>
      </c>
      <c r="Z36" s="13" t="n">
        <v>1844</v>
      </c>
      <c r="AA36" s="13" t="n">
        <v>1718</v>
      </c>
      <c r="AB36" s="13" t="n">
        <v>2141</v>
      </c>
      <c r="AC36" s="13" t="n">
        <v>1847</v>
      </c>
      <c r="AD36" s="13" t="n">
        <v>1296</v>
      </c>
      <c r="AE36" s="14" t="n">
        <f aca="false">SUM(S36:AD36)</f>
        <v>18147</v>
      </c>
      <c r="AF36" s="15" t="n">
        <f aca="false">AE36/$AE$39</f>
        <v>0.486175855971709</v>
      </c>
      <c r="AH36" s="47" t="s">
        <v>103</v>
      </c>
      <c r="AI36" s="54" t="n">
        <v>1256</v>
      </c>
      <c r="AJ36" s="13" t="n">
        <v>1486</v>
      </c>
      <c r="AK36" s="13" t="n">
        <v>1604</v>
      </c>
      <c r="AL36" s="13" t="n">
        <v>1392</v>
      </c>
      <c r="AM36" s="13" t="n">
        <v>1525</v>
      </c>
      <c r="AN36" s="13" t="n">
        <v>1100</v>
      </c>
      <c r="AO36" s="13" t="n">
        <v>1117</v>
      </c>
      <c r="AP36" s="13" t="n">
        <v>1056</v>
      </c>
      <c r="AQ36" s="13" t="n">
        <v>952</v>
      </c>
      <c r="AR36" s="13" t="n">
        <v>1047</v>
      </c>
      <c r="AS36" s="13" t="n">
        <v>1049</v>
      </c>
      <c r="AT36" s="13" t="n">
        <v>951</v>
      </c>
      <c r="AU36" s="14" t="n">
        <f aca="false">SUM(AI36:AT36)</f>
        <v>14535</v>
      </c>
      <c r="AV36" s="15" t="n">
        <f aca="false">AU36/$AU$39</f>
        <v>0.454858394617431</v>
      </c>
      <c r="AX36" s="47" t="s">
        <v>103</v>
      </c>
      <c r="AY36" s="54" t="n">
        <v>779</v>
      </c>
      <c r="AZ36" s="13" t="n">
        <v>712</v>
      </c>
      <c r="BA36" s="13" t="n">
        <v>841</v>
      </c>
      <c r="BB36" s="13" t="n">
        <v>837</v>
      </c>
      <c r="BC36" s="13"/>
      <c r="BD36" s="13"/>
      <c r="BE36" s="13"/>
      <c r="BF36" s="13"/>
      <c r="BG36" s="13"/>
      <c r="BH36" s="13"/>
      <c r="BI36" s="13"/>
      <c r="BJ36" s="13"/>
      <c r="BK36" s="14" t="n">
        <f aca="false">SUM(AY36:BJ36)</f>
        <v>3169</v>
      </c>
      <c r="BL36" s="15" t="n">
        <f aca="false">BK36/$BK$39</f>
        <v>0.430921947239597</v>
      </c>
    </row>
    <row collapsed="false" customFormat="false" customHeight="false" hidden="false" ht="14.75" outlineLevel="0" r="37">
      <c r="B37" s="47" t="s">
        <v>138</v>
      </c>
      <c r="C37" s="54" t="n">
        <v>533</v>
      </c>
      <c r="D37" s="13" t="n">
        <v>462</v>
      </c>
      <c r="E37" s="13" t="n">
        <v>1104</v>
      </c>
      <c r="F37" s="13" t="n">
        <v>979</v>
      </c>
      <c r="G37" s="13" t="n">
        <v>1266</v>
      </c>
      <c r="H37" s="13" t="n">
        <v>1239</v>
      </c>
      <c r="I37" s="13" t="n">
        <v>989</v>
      </c>
      <c r="J37" s="13" t="n">
        <v>1266</v>
      </c>
      <c r="K37" s="13" t="n">
        <v>609</v>
      </c>
      <c r="L37" s="13" t="n">
        <v>653</v>
      </c>
      <c r="M37" s="13" t="n">
        <v>572</v>
      </c>
      <c r="N37" s="13" t="n">
        <v>465</v>
      </c>
      <c r="O37" s="14" t="n">
        <f aca="false">SUM(C37:N37)</f>
        <v>10137</v>
      </c>
      <c r="P37" s="15" t="n">
        <f aca="false">O37/$O$39</f>
        <v>0.314364572350059</v>
      </c>
      <c r="R37" s="47" t="s">
        <v>135</v>
      </c>
      <c r="S37" s="54" t="n">
        <v>471</v>
      </c>
      <c r="T37" s="13" t="n">
        <v>614</v>
      </c>
      <c r="U37" s="13" t="n">
        <v>551</v>
      </c>
      <c r="V37" s="13" t="n">
        <v>522</v>
      </c>
      <c r="W37" s="13" t="n">
        <v>716</v>
      </c>
      <c r="X37" s="13" t="n">
        <v>847</v>
      </c>
      <c r="Y37" s="13" t="n">
        <v>886</v>
      </c>
      <c r="Z37" s="13" t="n">
        <v>857</v>
      </c>
      <c r="AA37" s="13" t="n">
        <v>821</v>
      </c>
      <c r="AB37" s="13" t="n">
        <v>1021</v>
      </c>
      <c r="AC37" s="13" t="n">
        <v>787</v>
      </c>
      <c r="AD37" s="13" t="n">
        <v>654</v>
      </c>
      <c r="AE37" s="14" t="n">
        <f aca="false">SUM(S37:AD37)</f>
        <v>8747</v>
      </c>
      <c r="AF37" s="15" t="n">
        <f aca="false">AE37/$AE$39</f>
        <v>0.234340674060976</v>
      </c>
      <c r="AH37" s="47" t="s">
        <v>138</v>
      </c>
      <c r="AI37" s="71" t="n">
        <v>654</v>
      </c>
      <c r="AJ37" s="71" t="n">
        <v>755</v>
      </c>
      <c r="AK37" s="71" t="n">
        <v>808</v>
      </c>
      <c r="AL37" s="13" t="n">
        <v>756</v>
      </c>
      <c r="AM37" s="13" t="n">
        <v>811</v>
      </c>
      <c r="AN37" s="13" t="n">
        <v>708</v>
      </c>
      <c r="AO37" s="13" t="n">
        <v>654</v>
      </c>
      <c r="AP37" s="13" t="n">
        <v>669</v>
      </c>
      <c r="AQ37" s="13" t="n">
        <v>606</v>
      </c>
      <c r="AR37" s="13" t="n">
        <v>626</v>
      </c>
      <c r="AS37" s="13" t="n">
        <v>636</v>
      </c>
      <c r="AT37" s="13" t="n">
        <v>485</v>
      </c>
      <c r="AU37" s="14" t="n">
        <f aca="false">SUM(AI37:AT37)</f>
        <v>8168</v>
      </c>
      <c r="AV37" s="15" t="n">
        <f aca="false">AU37/$AU$39</f>
        <v>0.255609450790174</v>
      </c>
      <c r="AX37" s="47" t="s">
        <v>138</v>
      </c>
      <c r="AY37" s="71" t="n">
        <v>533</v>
      </c>
      <c r="AZ37" s="71" t="n">
        <v>387</v>
      </c>
      <c r="BA37" s="71" t="n">
        <v>485</v>
      </c>
      <c r="BB37" s="13" t="n">
        <v>523</v>
      </c>
      <c r="BC37" s="13"/>
      <c r="BD37" s="13"/>
      <c r="BE37" s="13"/>
      <c r="BF37" s="13"/>
      <c r="BG37" s="13"/>
      <c r="BH37" s="13"/>
      <c r="BI37" s="13"/>
      <c r="BJ37" s="13"/>
      <c r="BK37" s="14" t="n">
        <f aca="false">SUM(AY37:BJ37)</f>
        <v>1928</v>
      </c>
      <c r="BL37" s="15" t="n">
        <f aca="false">BK37/$BK$39</f>
        <v>0.262170247484362</v>
      </c>
    </row>
    <row collapsed="false" customFormat="false" customHeight="false" hidden="false" ht="14.75" outlineLevel="0" r="38">
      <c r="B38" s="47" t="s">
        <v>139</v>
      </c>
      <c r="C38" s="54" t="n">
        <v>210</v>
      </c>
      <c r="D38" s="13" t="n">
        <v>159</v>
      </c>
      <c r="E38" s="13" t="n">
        <v>445</v>
      </c>
      <c r="F38" s="13" t="n">
        <v>397</v>
      </c>
      <c r="G38" s="13" t="n">
        <v>426</v>
      </c>
      <c r="H38" s="13" t="n">
        <v>510</v>
      </c>
      <c r="I38" s="13" t="n">
        <v>398</v>
      </c>
      <c r="J38" s="13" t="n">
        <v>526</v>
      </c>
      <c r="K38" s="13" t="n">
        <v>218</v>
      </c>
      <c r="L38" s="13" t="n">
        <v>196</v>
      </c>
      <c r="M38" s="13" t="n">
        <v>210</v>
      </c>
      <c r="N38" s="13" t="n">
        <v>139</v>
      </c>
      <c r="O38" s="14" t="n">
        <f aca="false">SUM(C38:N38)</f>
        <v>3834</v>
      </c>
      <c r="P38" s="15" t="n">
        <f aca="false">O38/$O$39</f>
        <v>0.118898468027042</v>
      </c>
      <c r="R38" s="47" t="s">
        <v>137</v>
      </c>
      <c r="S38" s="54" t="n">
        <v>124</v>
      </c>
      <c r="T38" s="13" t="n">
        <v>144</v>
      </c>
      <c r="U38" s="13" t="n">
        <v>225</v>
      </c>
      <c r="V38" s="13" t="n">
        <v>135</v>
      </c>
      <c r="W38" s="13" t="n">
        <v>233</v>
      </c>
      <c r="X38" s="13" t="n">
        <v>278</v>
      </c>
      <c r="Y38" s="13" t="n">
        <v>306</v>
      </c>
      <c r="Z38" s="13" t="n">
        <v>297</v>
      </c>
      <c r="AA38" s="13" t="n">
        <v>256</v>
      </c>
      <c r="AB38" s="13" t="n">
        <v>317</v>
      </c>
      <c r="AC38" s="13" t="n">
        <v>210</v>
      </c>
      <c r="AD38" s="13" t="n">
        <v>187</v>
      </c>
      <c r="AE38" s="14" t="n">
        <f aca="false">SUM(S38:AD38)</f>
        <v>2712</v>
      </c>
      <c r="AF38" s="15" t="n">
        <f aca="false">AE38/$AE$39</f>
        <v>0.0726571290789262</v>
      </c>
      <c r="AH38" s="47" t="s">
        <v>139</v>
      </c>
      <c r="AI38" s="54" t="n">
        <v>198</v>
      </c>
      <c r="AJ38" s="13" t="n">
        <v>244</v>
      </c>
      <c r="AK38" s="13" t="n">
        <v>228</v>
      </c>
      <c r="AL38" s="13" t="n">
        <v>232</v>
      </c>
      <c r="AM38" s="13" t="n">
        <v>242</v>
      </c>
      <c r="AN38" s="13" t="n">
        <v>188</v>
      </c>
      <c r="AO38" s="13" t="n">
        <v>183</v>
      </c>
      <c r="AP38" s="13" t="n">
        <v>189</v>
      </c>
      <c r="AQ38" s="13" t="n">
        <v>171</v>
      </c>
      <c r="AR38" s="13" t="n">
        <v>178</v>
      </c>
      <c r="AS38" s="13" t="n">
        <v>169</v>
      </c>
      <c r="AT38" s="13" t="n">
        <v>159</v>
      </c>
      <c r="AU38" s="14" t="n">
        <f aca="false">SUM(AI38:AT38)</f>
        <v>2381</v>
      </c>
      <c r="AV38" s="15" t="n">
        <f aca="false">AU38/$AU$39</f>
        <v>0.0745110311375372</v>
      </c>
      <c r="AX38" s="47" t="s">
        <v>139</v>
      </c>
      <c r="AY38" s="54" t="n">
        <v>172</v>
      </c>
      <c r="AZ38" s="13" t="n">
        <v>114</v>
      </c>
      <c r="BA38" s="13" t="n">
        <v>156</v>
      </c>
      <c r="BB38" s="13" t="n">
        <v>170</v>
      </c>
      <c r="BC38" s="13"/>
      <c r="BD38" s="13"/>
      <c r="BE38" s="13"/>
      <c r="BF38" s="13"/>
      <c r="BG38" s="13"/>
      <c r="BH38" s="13"/>
      <c r="BI38" s="13"/>
      <c r="BJ38" s="13"/>
      <c r="BK38" s="14" t="n">
        <f aca="false">SUM(AY38:BJ38)</f>
        <v>612</v>
      </c>
      <c r="BL38" s="15" t="n">
        <f aca="false">BK38/$BK$39</f>
        <v>0.0832200163176503</v>
      </c>
    </row>
    <row collapsed="false" customFormat="false" customHeight="false" hidden="false" ht="14.75" outlineLevel="0" r="39">
      <c r="B39" s="48" t="s">
        <v>104</v>
      </c>
      <c r="C39" s="17" t="n">
        <f aca="false">SUM(C33:C38)</f>
        <v>1473</v>
      </c>
      <c r="D39" s="17" t="n">
        <f aca="false">SUM(D33:D38)</f>
        <v>1157</v>
      </c>
      <c r="E39" s="17" t="n">
        <f aca="false">SUM(E33:E38)</f>
        <v>3133</v>
      </c>
      <c r="F39" s="17" t="n">
        <f aca="false">SUM(F33:F38)</f>
        <v>3019</v>
      </c>
      <c r="G39" s="17" t="n">
        <f aca="false">SUM(G33:G38)</f>
        <v>3569</v>
      </c>
      <c r="H39" s="17" t="n">
        <f aca="false">SUM(H33:H38)</f>
        <v>3810</v>
      </c>
      <c r="I39" s="17" t="n">
        <f aca="false">SUM(I33:I38)</f>
        <v>2940</v>
      </c>
      <c r="J39" s="17" t="n">
        <f aca="false">SUM(J33:J38)</f>
        <v>3860</v>
      </c>
      <c r="K39" s="17" t="n">
        <f aca="false">SUM(K33:K38)</f>
        <v>2155</v>
      </c>
      <c r="L39" s="17" t="n">
        <f aca="false">SUM(L33:L38)</f>
        <v>2656</v>
      </c>
      <c r="M39" s="17" t="n">
        <f aca="false">SUM(M33:M38)</f>
        <v>2461</v>
      </c>
      <c r="N39" s="17" t="n">
        <f aca="false">SUM(N33:N38)</f>
        <v>2013</v>
      </c>
      <c r="O39" s="17" t="n">
        <f aca="false">SUM(O33:O38)</f>
        <v>32246</v>
      </c>
      <c r="P39" s="18" t="inlineStr">
        <f aca="false">SUM(P33:P38)</f>
        <is>
          <t/>
        </is>
      </c>
      <c r="R39" s="48" t="s">
        <v>104</v>
      </c>
      <c r="S39" s="17" t="n">
        <f aca="false">SUM(S33:S38)</f>
        <v>1942</v>
      </c>
      <c r="T39" s="17" t="n">
        <f aca="false">SUM(T33:T38)</f>
        <v>2476</v>
      </c>
      <c r="U39" s="17" t="n">
        <f aca="false">SUM(U33:U38)</f>
        <v>2615</v>
      </c>
      <c r="V39" s="17" t="n">
        <f aca="false">SUM(V33:V38)</f>
        <v>2024</v>
      </c>
      <c r="W39" s="17" t="n">
        <f aca="false">SUM(W33:W38)</f>
        <v>2935</v>
      </c>
      <c r="X39" s="17" t="n">
        <f aca="false">SUM(X33:X38)</f>
        <v>3500</v>
      </c>
      <c r="Y39" s="17" t="n">
        <f aca="false">SUM(Y33:Y38)</f>
        <v>3658</v>
      </c>
      <c r="Z39" s="17" t="n">
        <f aca="false">SUM(Z33:Z38)</f>
        <v>3852</v>
      </c>
      <c r="AA39" s="17" t="n">
        <f aca="false">SUM(AA33:AA38)</f>
        <v>3625</v>
      </c>
      <c r="AB39" s="17" t="n">
        <f aca="false">SUM(AB33:AB38)</f>
        <v>4423</v>
      </c>
      <c r="AC39" s="17" t="n">
        <f aca="false">SUM(AC33:AC38)</f>
        <v>3589</v>
      </c>
      <c r="AD39" s="17" t="n">
        <f aca="false">SUM(AD33:AD38)</f>
        <v>2687</v>
      </c>
      <c r="AE39" s="17" t="n">
        <f aca="false">SUM(AE33:AE38)</f>
        <v>37326</v>
      </c>
      <c r="AF39" s="18" t="inlineStr">
        <f aca="false">SUM(AF33:AF38)</f>
        <is>
          <t/>
        </is>
      </c>
      <c r="AH39" s="48" t="s">
        <v>104</v>
      </c>
      <c r="AI39" s="17" t="n">
        <f aca="false">SUM(AI33:AI38)</f>
        <v>2654</v>
      </c>
      <c r="AJ39" s="17" t="n">
        <f aca="false">SUM(AJ33:AJ38)</f>
        <v>3065</v>
      </c>
      <c r="AK39" s="17" t="n">
        <f aca="false">SUM(AK33:AK38)</f>
        <v>3217</v>
      </c>
      <c r="AL39" s="17" t="n">
        <f aca="false">SUM(AL33:AL38)</f>
        <v>3007</v>
      </c>
      <c r="AM39" s="17" t="n">
        <f aca="false">SUM(AM33:AM38)</f>
        <v>3299</v>
      </c>
      <c r="AN39" s="17" t="n">
        <f aca="false">SUM(AN33:AN38)</f>
        <v>2608</v>
      </c>
      <c r="AO39" s="17" t="n">
        <f aca="false">SUM(AO33:AO38)</f>
        <v>2527</v>
      </c>
      <c r="AP39" s="17" t="n">
        <f aca="false">SUM(AP33:AP38)</f>
        <v>2458</v>
      </c>
      <c r="AQ39" s="17" t="n">
        <f aca="false">SUM(AQ33:AQ38)</f>
        <v>2317</v>
      </c>
      <c r="AR39" s="17" t="n">
        <f aca="false">SUM(AR33:AR38)</f>
        <v>2394</v>
      </c>
      <c r="AS39" s="17" t="n">
        <f aca="false">SUM(AS33:AS38)</f>
        <v>2414</v>
      </c>
      <c r="AT39" s="17" t="n">
        <f aca="false">SUM(AT33:AT38)</f>
        <v>1995</v>
      </c>
      <c r="AU39" s="17" t="n">
        <f aca="false">SUM(AU33:AU38)</f>
        <v>31955</v>
      </c>
      <c r="AV39" s="18" t="inlineStr">
        <f aca="false">SUM(AV33:AV38)</f>
        <is>
          <t/>
        </is>
      </c>
      <c r="AX39" s="48" t="s">
        <v>104</v>
      </c>
      <c r="AY39" s="17" t="n">
        <f aca="false">SUM(AY33:AY38)</f>
        <v>1960</v>
      </c>
      <c r="AZ39" s="17" t="n">
        <f aca="false">SUM(AZ33:AZ38)</f>
        <v>1564</v>
      </c>
      <c r="BA39" s="17" t="n">
        <f aca="false">SUM(BA33:BA38)</f>
        <v>1869</v>
      </c>
      <c r="BB39" s="17" t="n">
        <f aca="false">SUM(BB33:BB38)</f>
        <v>1961</v>
      </c>
      <c r="BC39" s="17" t="n">
        <f aca="false">SUM(BC33:BC38)</f>
        <v>0</v>
      </c>
      <c r="BD39" s="17" t="n">
        <f aca="false">SUM(BD33:BD38)</f>
        <v>0</v>
      </c>
      <c r="BE39" s="17" t="n">
        <f aca="false">SUM(BE33:BE38)</f>
        <v>0</v>
      </c>
      <c r="BF39" s="17" t="n">
        <f aca="false">SUM(BF33:BF38)</f>
        <v>0</v>
      </c>
      <c r="BG39" s="17" t="n">
        <f aca="false">SUM(BG33:BG38)</f>
        <v>0</v>
      </c>
      <c r="BH39" s="17" t="n">
        <f aca="false">SUM(BH33:BH38)</f>
        <v>0</v>
      </c>
      <c r="BI39" s="17" t="n">
        <f aca="false">SUM(BI33:BI38)</f>
        <v>0</v>
      </c>
      <c r="BJ39" s="17" t="n">
        <f aca="false">SUM(BJ33:BJ38)</f>
        <v>0</v>
      </c>
      <c r="BK39" s="17" t="n">
        <f aca="false">SUM(BK33:BK38)</f>
        <v>7354</v>
      </c>
      <c r="BL39" s="15" t="inlineStr">
        <f aca="false">SUM(BL33:BL38)</f>
        <is>
          <t/>
        </is>
      </c>
    </row>
  </sheetData>
  <mergeCells count="13">
    <mergeCell ref="B2:P2"/>
    <mergeCell ref="R2:AF2"/>
    <mergeCell ref="AH2:AV2"/>
    <mergeCell ref="AX2:BL2"/>
    <mergeCell ref="B8:P8"/>
    <mergeCell ref="B9:P9"/>
    <mergeCell ref="R9:AF9"/>
    <mergeCell ref="AH9:AV9"/>
    <mergeCell ref="AX9:BL9"/>
    <mergeCell ref="B31:P31"/>
    <mergeCell ref="R31:AF31"/>
    <mergeCell ref="AH31:AV31"/>
    <mergeCell ref="AX31:BL3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DX39"/>
  <sheetViews>
    <sheetView colorId="64" defaultGridColor="true" rightToLeft="false" showFormulas="false" showGridLines="false" showOutlineSymbols="true" showRowColHeaders="false" showZeros="true" tabSelected="false" topLeftCell="A1" view="normal" windowProtection="false" workbookViewId="0" zoomScale="96" zoomScaleNormal="96" zoomScalePageLayoutView="100">
      <selection activeCell="A1" activeCellId="0" pane="topLeft" sqref="A1"/>
    </sheetView>
  </sheetViews>
  <cols>
    <col collapsed="false" hidden="false" max="1" min="1" style="1" width="1.72941176470588"/>
    <col collapsed="false" hidden="false" max="2" min="2" style="1" width="15.4392156862745"/>
    <col collapsed="false" hidden="false" max="4" min="3" style="1" width="4.18823529411765"/>
    <col collapsed="false" hidden="false" max="5" min="5" style="1" width="5.1921568627451"/>
    <col collapsed="false" hidden="false" max="6" min="6" style="1" width="3.46274509803922"/>
    <col collapsed="false" hidden="false" max="8" min="7" style="1" width="5.1921568627451"/>
    <col collapsed="false" hidden="false" max="10" min="9" style="1" width="4.18823529411765"/>
    <col collapsed="false" hidden="false" max="13" min="11" style="1" width="5.1921568627451"/>
    <col collapsed="false" hidden="false" max="15" min="14" style="1" width="4.18823529411765"/>
    <col collapsed="false" hidden="false" max="16" min="16" style="1" width="5.1921568627451"/>
    <col collapsed="false" hidden="false" max="17" min="17" style="1" width="4.18823529411765"/>
    <col collapsed="false" hidden="false" max="18" min="18" style="1" width="5.1921568627451"/>
    <col collapsed="false" hidden="false" max="19" min="19" style="1" width="4.18823529411765"/>
    <col collapsed="false" hidden="false" max="21" min="20" style="1" width="5.1921568627451"/>
    <col collapsed="false" hidden="false" max="23" min="22" style="1" width="4.18823529411765"/>
    <col collapsed="false" hidden="false" max="24" min="24" style="1" width="3.46274509803922"/>
    <col collapsed="false" hidden="false" max="25" min="25" style="1" width="5.1921568627451"/>
    <col collapsed="false" hidden="false" max="27" min="26" style="1" width="4.18823529411765"/>
    <col collapsed="false" hidden="false" max="28" min="28" style="1" width="5.1921568627451"/>
    <col collapsed="false" hidden="false" max="29" min="29" style="1" width="4.18823529411765"/>
    <col collapsed="false" hidden="false" max="30" min="30" style="1" width="3.74509803921569"/>
    <col collapsed="false" hidden="false" max="31" min="31" style="3" width="6.63921568627451"/>
    <col collapsed="false" hidden="false" max="32" min="32" style="3" width="8.36470588235294"/>
    <col collapsed="false" hidden="false" max="33" min="33" style="1" width="1.72941176470588"/>
    <col collapsed="false" hidden="false" max="34" min="34" style="1" width="15.4392156862745"/>
    <col collapsed="false" hidden="false" max="36" min="35" style="1" width="4.18823529411765"/>
    <col collapsed="false" hidden="false" max="37" min="37" style="1" width="5.1921568627451"/>
    <col collapsed="false" hidden="false" max="38" min="38" style="1" width="3.46274509803922"/>
    <col collapsed="false" hidden="false" max="41" min="39" style="1" width="5.1921568627451"/>
    <col collapsed="false" hidden="false" max="42" min="42" style="1" width="4.18823529411765"/>
    <col collapsed="false" hidden="false" max="45" min="43" style="1" width="5.1921568627451"/>
    <col collapsed="false" hidden="false" max="47" min="46" style="1" width="4.18823529411765"/>
    <col collapsed="false" hidden="false" max="48" min="48" style="1" width="5.1921568627451"/>
    <col collapsed="false" hidden="false" max="49" min="49" style="1" width="4.18823529411765"/>
    <col collapsed="false" hidden="false" max="50" min="50" style="1" width="5.1921568627451"/>
    <col collapsed="false" hidden="false" max="51" min="51" style="1" width="4.18823529411765"/>
    <col collapsed="false" hidden="false" max="53" min="52" style="1" width="5.1921568627451"/>
    <col collapsed="false" hidden="false" max="55" min="54" style="1" width="4.18823529411765"/>
    <col collapsed="false" hidden="false" max="56" min="56" style="1" width="3.46274509803922"/>
    <col collapsed="false" hidden="false" max="57" min="57" style="1" width="5.1921568627451"/>
    <col collapsed="false" hidden="false" max="59" min="58" style="1" width="4.18823529411765"/>
    <col collapsed="false" hidden="false" max="60" min="60" style="1" width="5.1921568627451"/>
    <col collapsed="false" hidden="false" max="61" min="61" style="1" width="4.18823529411765"/>
    <col collapsed="false" hidden="false" max="62" min="62" style="1" width="3.74509803921569"/>
    <col collapsed="false" hidden="false" max="63" min="63" style="3" width="6.63921568627451"/>
    <col collapsed="false" hidden="false" max="64" min="64" style="3" width="8.36470588235294"/>
    <col collapsed="false" hidden="false" max="65" min="65" style="1" width="4.32156862745098"/>
    <col collapsed="false" hidden="false" max="66" min="66" style="1" width="15.4392156862745"/>
    <col collapsed="false" hidden="false" max="69" min="67" style="1" width="4.18823529411765"/>
    <col collapsed="false" hidden="false" max="70" min="70" style="1" width="3.46274509803922"/>
    <col collapsed="false" hidden="false" max="72" min="71" style="1" width="5.1921568627451"/>
    <col collapsed="false" hidden="false" max="74" min="73" style="1" width="4.18823529411765"/>
    <col collapsed="false" hidden="false" max="77" min="75" style="1" width="5.1921568627451"/>
    <col collapsed="false" hidden="false" max="79" min="78" style="1" width="4.18823529411765"/>
    <col collapsed="false" hidden="false" max="80" min="80" style="1" width="5.1921568627451"/>
    <col collapsed="false" hidden="false" max="81" min="81" style="1" width="4.18823529411765"/>
    <col collapsed="false" hidden="false" max="82" min="82" style="1" width="5.1921568627451"/>
    <col collapsed="false" hidden="false" max="83" min="83" style="1" width="4.18823529411765"/>
    <col collapsed="false" hidden="false" max="85" min="84" style="1" width="5.1921568627451"/>
    <col collapsed="false" hidden="false" max="87" min="86" style="1" width="4.18823529411765"/>
    <col collapsed="false" hidden="false" max="88" min="88" style="1" width="3.46274509803922"/>
    <col collapsed="false" hidden="false" max="90" min="89" style="1" width="5.1921568627451"/>
    <col collapsed="false" hidden="false" max="91" min="91" style="1" width="4.18823529411765"/>
    <col collapsed="false" hidden="false" max="92" min="92" style="1" width="5.1921568627451"/>
    <col collapsed="false" hidden="false" max="94" min="93" style="1" width="4.18823529411765"/>
    <col collapsed="false" hidden="false" max="95" min="95" style="3" width="6.63921568627451"/>
    <col collapsed="false" hidden="false" max="96" min="96" style="3" width="8.36470588235294"/>
    <col collapsed="false" hidden="false" max="97" min="97" style="1" width="3.74509803921569"/>
    <col collapsed="false" hidden="false" max="98" min="98" style="1" width="15.4392156862745"/>
    <col collapsed="false" hidden="false" max="101" min="99" style="1" width="4.18823529411765"/>
    <col collapsed="false" hidden="false" max="102" min="102" style="1" width="3.46274509803922"/>
    <col collapsed="false" hidden="false" max="104" min="103" style="1" width="5.1921568627451"/>
    <col collapsed="false" hidden="false" max="106" min="105" style="1" width="4.18823529411765"/>
    <col collapsed="false" hidden="false" max="109" min="107" style="1" width="5.1921568627451"/>
    <col collapsed="false" hidden="false" max="111" min="110" style="1" width="4.18823529411765"/>
    <col collapsed="false" hidden="false" max="112" min="112" style="1" width="5.1921568627451"/>
    <col collapsed="false" hidden="false" max="113" min="113" style="1" width="4.18823529411765"/>
    <col collapsed="false" hidden="false" max="114" min="114" style="1" width="5.1921568627451"/>
    <col collapsed="false" hidden="false" max="115" min="115" style="1" width="4.18823529411765"/>
    <col collapsed="false" hidden="false" max="117" min="116" style="1" width="5.1921568627451"/>
    <col collapsed="false" hidden="false" max="119" min="118" style="1" width="4.18823529411765"/>
    <col collapsed="false" hidden="false" max="120" min="120" style="1" width="3.46274509803922"/>
    <col collapsed="false" hidden="false" max="122" min="121" style="1" width="5.1921568627451"/>
    <col collapsed="false" hidden="false" max="123" min="123" style="1" width="4.18823529411765"/>
    <col collapsed="false" hidden="false" max="124" min="124" style="1" width="5.1921568627451"/>
    <col collapsed="false" hidden="false" max="126" min="125" style="1" width="4.18823529411765"/>
    <col collapsed="false" hidden="false" max="127" min="127" style="1" width="6.63921568627451"/>
    <col collapsed="false" hidden="false" max="128" min="128" style="1" width="8.36470588235294"/>
    <col collapsed="false" hidden="false" max="257" min="129" style="1" width="9.23529411764706"/>
  </cols>
  <sheetData>
    <row collapsed="false" customFormat="false" customHeight="false" hidden="false" ht="14.75" outlineLevel="0" r="2">
      <c r="B2" s="46" t="s">
        <v>183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H2" s="46" t="s">
        <v>156</v>
      </c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N2" s="46" t="s">
        <v>184</v>
      </c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T2" s="46" t="s">
        <v>185</v>
      </c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</row>
    <row collapsed="false" customFormat="false" customHeight="false" hidden="false" ht="14.75" outlineLevel="0" r="3">
      <c r="B3" s="10" t="s">
        <v>99</v>
      </c>
      <c r="C3" s="11" t="s">
        <v>21</v>
      </c>
      <c r="D3" s="11" t="s">
        <v>22</v>
      </c>
      <c r="E3" s="11" t="s">
        <v>23</v>
      </c>
      <c r="F3" s="11" t="s">
        <v>24</v>
      </c>
      <c r="G3" s="11" t="s">
        <v>25</v>
      </c>
      <c r="H3" s="11" t="s">
        <v>26</v>
      </c>
      <c r="I3" s="11" t="s">
        <v>27</v>
      </c>
      <c r="J3" s="11" t="s">
        <v>28</v>
      </c>
      <c r="K3" s="11" t="s">
        <v>29</v>
      </c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34</v>
      </c>
      <c r="Q3" s="11" t="s">
        <v>35</v>
      </c>
      <c r="R3" s="11" t="s">
        <v>36</v>
      </c>
      <c r="S3" s="11" t="s">
        <v>37</v>
      </c>
      <c r="T3" s="11" t="s">
        <v>38</v>
      </c>
      <c r="U3" s="11" t="s">
        <v>39</v>
      </c>
      <c r="V3" s="11" t="s">
        <v>40</v>
      </c>
      <c r="W3" s="11" t="s">
        <v>41</v>
      </c>
      <c r="X3" s="11" t="s">
        <v>42</v>
      </c>
      <c r="Y3" s="11" t="s">
        <v>43</v>
      </c>
      <c r="Z3" s="11" t="s">
        <v>44</v>
      </c>
      <c r="AA3" s="11" t="s">
        <v>45</v>
      </c>
      <c r="AB3" s="11" t="s">
        <v>46</v>
      </c>
      <c r="AC3" s="11" t="s">
        <v>47</v>
      </c>
      <c r="AD3" s="11" t="s">
        <v>48</v>
      </c>
      <c r="AE3" s="11" t="s">
        <v>19</v>
      </c>
      <c r="AF3" s="12" t="s">
        <v>20</v>
      </c>
      <c r="AH3" s="10" t="s">
        <v>99</v>
      </c>
      <c r="AI3" s="11" t="s">
        <v>21</v>
      </c>
      <c r="AJ3" s="11" t="s">
        <v>22</v>
      </c>
      <c r="AK3" s="11" t="s">
        <v>23</v>
      </c>
      <c r="AL3" s="11" t="s">
        <v>24</v>
      </c>
      <c r="AM3" s="11" t="s">
        <v>25</v>
      </c>
      <c r="AN3" s="11" t="s">
        <v>26</v>
      </c>
      <c r="AO3" s="11" t="s">
        <v>27</v>
      </c>
      <c r="AP3" s="11" t="s">
        <v>28</v>
      </c>
      <c r="AQ3" s="11" t="s">
        <v>29</v>
      </c>
      <c r="AR3" s="11" t="s">
        <v>30</v>
      </c>
      <c r="AS3" s="11" t="s">
        <v>31</v>
      </c>
      <c r="AT3" s="11" t="s">
        <v>32</v>
      </c>
      <c r="AU3" s="11" t="s">
        <v>33</v>
      </c>
      <c r="AV3" s="11" t="s">
        <v>34</v>
      </c>
      <c r="AW3" s="11" t="s">
        <v>35</v>
      </c>
      <c r="AX3" s="11" t="s">
        <v>36</v>
      </c>
      <c r="AY3" s="11" t="s">
        <v>37</v>
      </c>
      <c r="AZ3" s="11" t="s">
        <v>38</v>
      </c>
      <c r="BA3" s="11" t="s">
        <v>39</v>
      </c>
      <c r="BB3" s="11" t="s">
        <v>40</v>
      </c>
      <c r="BC3" s="11" t="s">
        <v>41</v>
      </c>
      <c r="BD3" s="11" t="s">
        <v>42</v>
      </c>
      <c r="BE3" s="11" t="s">
        <v>43</v>
      </c>
      <c r="BF3" s="11" t="s">
        <v>44</v>
      </c>
      <c r="BG3" s="11" t="s">
        <v>45</v>
      </c>
      <c r="BH3" s="11" t="s">
        <v>46</v>
      </c>
      <c r="BI3" s="11" t="s">
        <v>47</v>
      </c>
      <c r="BJ3" s="11" t="s">
        <v>48</v>
      </c>
      <c r="BK3" s="11" t="s">
        <v>19</v>
      </c>
      <c r="BL3" s="12" t="s">
        <v>20</v>
      </c>
      <c r="BN3" s="10" t="s">
        <v>99</v>
      </c>
      <c r="BO3" s="11" t="s">
        <v>21</v>
      </c>
      <c r="BP3" s="11" t="s">
        <v>22</v>
      </c>
      <c r="BQ3" s="11" t="s">
        <v>23</v>
      </c>
      <c r="BR3" s="11" t="s">
        <v>24</v>
      </c>
      <c r="BS3" s="11" t="s">
        <v>25</v>
      </c>
      <c r="BT3" s="11" t="s">
        <v>26</v>
      </c>
      <c r="BU3" s="11" t="s">
        <v>27</v>
      </c>
      <c r="BV3" s="11" t="s">
        <v>28</v>
      </c>
      <c r="BW3" s="11" t="s">
        <v>29</v>
      </c>
      <c r="BX3" s="11" t="s">
        <v>30</v>
      </c>
      <c r="BY3" s="11" t="s">
        <v>31</v>
      </c>
      <c r="BZ3" s="11" t="s">
        <v>32</v>
      </c>
      <c r="CA3" s="11" t="s">
        <v>33</v>
      </c>
      <c r="CB3" s="11" t="s">
        <v>34</v>
      </c>
      <c r="CC3" s="11" t="s">
        <v>35</v>
      </c>
      <c r="CD3" s="11" t="s">
        <v>36</v>
      </c>
      <c r="CE3" s="11" t="s">
        <v>37</v>
      </c>
      <c r="CF3" s="11" t="s">
        <v>38</v>
      </c>
      <c r="CG3" s="11" t="s">
        <v>39</v>
      </c>
      <c r="CH3" s="11" t="s">
        <v>40</v>
      </c>
      <c r="CI3" s="11" t="s">
        <v>41</v>
      </c>
      <c r="CJ3" s="11" t="s">
        <v>42</v>
      </c>
      <c r="CK3" s="11" t="s">
        <v>43</v>
      </c>
      <c r="CL3" s="11" t="s">
        <v>44</v>
      </c>
      <c r="CM3" s="11" t="s">
        <v>45</v>
      </c>
      <c r="CN3" s="11" t="s">
        <v>46</v>
      </c>
      <c r="CO3" s="11" t="s">
        <v>47</v>
      </c>
      <c r="CP3" s="11" t="s">
        <v>48</v>
      </c>
      <c r="CQ3" s="11" t="s">
        <v>19</v>
      </c>
      <c r="CR3" s="12" t="s">
        <v>20</v>
      </c>
      <c r="CT3" s="10" t="s">
        <v>99</v>
      </c>
      <c r="CU3" s="11" t="s">
        <v>21</v>
      </c>
      <c r="CV3" s="11" t="s">
        <v>22</v>
      </c>
      <c r="CW3" s="11" t="s">
        <v>23</v>
      </c>
      <c r="CX3" s="11" t="s">
        <v>24</v>
      </c>
      <c r="CY3" s="11" t="s">
        <v>25</v>
      </c>
      <c r="CZ3" s="11" t="s">
        <v>26</v>
      </c>
      <c r="DA3" s="11" t="s">
        <v>27</v>
      </c>
      <c r="DB3" s="11" t="s">
        <v>28</v>
      </c>
      <c r="DC3" s="11" t="s">
        <v>29</v>
      </c>
      <c r="DD3" s="11" t="s">
        <v>30</v>
      </c>
      <c r="DE3" s="11" t="s">
        <v>31</v>
      </c>
      <c r="DF3" s="11" t="s">
        <v>32</v>
      </c>
      <c r="DG3" s="11" t="s">
        <v>33</v>
      </c>
      <c r="DH3" s="11" t="s">
        <v>34</v>
      </c>
      <c r="DI3" s="11" t="s">
        <v>35</v>
      </c>
      <c r="DJ3" s="11" t="s">
        <v>36</v>
      </c>
      <c r="DK3" s="11" t="s">
        <v>37</v>
      </c>
      <c r="DL3" s="11" t="s">
        <v>38</v>
      </c>
      <c r="DM3" s="11" t="s">
        <v>39</v>
      </c>
      <c r="DN3" s="11" t="s">
        <v>40</v>
      </c>
      <c r="DO3" s="11" t="s">
        <v>41</v>
      </c>
      <c r="DP3" s="11" t="s">
        <v>42</v>
      </c>
      <c r="DQ3" s="11" t="s">
        <v>43</v>
      </c>
      <c r="DR3" s="11" t="s">
        <v>44</v>
      </c>
      <c r="DS3" s="11" t="s">
        <v>45</v>
      </c>
      <c r="DT3" s="11" t="s">
        <v>46</v>
      </c>
      <c r="DU3" s="11" t="s">
        <v>47</v>
      </c>
      <c r="DV3" s="11" t="s">
        <v>48</v>
      </c>
      <c r="DW3" s="11" t="s">
        <v>19</v>
      </c>
      <c r="DX3" s="12" t="s">
        <v>20</v>
      </c>
    </row>
    <row collapsed="false" customFormat="false" customHeight="false" hidden="false" ht="14.75" outlineLevel="0" r="4">
      <c r="B4" s="47" t="s">
        <v>100</v>
      </c>
      <c r="C4" s="71" t="n">
        <v>58</v>
      </c>
      <c r="D4" s="71" t="n">
        <v>186</v>
      </c>
      <c r="E4" s="71" t="n">
        <v>298</v>
      </c>
      <c r="F4" s="71" t="n">
        <v>24</v>
      </c>
      <c r="G4" s="71" t="n">
        <v>1035</v>
      </c>
      <c r="H4" s="71" t="n">
        <v>407</v>
      </c>
      <c r="I4" s="71" t="n">
        <v>179</v>
      </c>
      <c r="J4" s="71" t="n">
        <v>195</v>
      </c>
      <c r="K4" s="71" t="n">
        <v>237</v>
      </c>
      <c r="L4" s="71" t="n">
        <v>481</v>
      </c>
      <c r="M4" s="71" t="n">
        <v>672</v>
      </c>
      <c r="N4" s="71" t="n">
        <v>131</v>
      </c>
      <c r="O4" s="71" t="n">
        <v>123</v>
      </c>
      <c r="P4" s="71" t="n">
        <v>320</v>
      </c>
      <c r="Q4" s="71" t="n">
        <v>198</v>
      </c>
      <c r="R4" s="71" t="n">
        <v>393</v>
      </c>
      <c r="S4" s="71" t="n">
        <v>176</v>
      </c>
      <c r="T4" s="71" t="n">
        <v>444</v>
      </c>
      <c r="U4" s="71" t="n">
        <v>880</v>
      </c>
      <c r="V4" s="71" t="n">
        <v>248</v>
      </c>
      <c r="W4" s="71" t="n">
        <v>138</v>
      </c>
      <c r="X4" s="71" t="n">
        <v>13</v>
      </c>
      <c r="Y4" s="71" t="n">
        <v>538</v>
      </c>
      <c r="Z4" s="71" t="n">
        <v>242</v>
      </c>
      <c r="AA4" s="71" t="n">
        <v>80</v>
      </c>
      <c r="AB4" s="71" t="n">
        <v>1004</v>
      </c>
      <c r="AC4" s="71" t="n">
        <v>72</v>
      </c>
      <c r="AD4" s="71" t="n">
        <v>2</v>
      </c>
      <c r="AE4" s="14" t="n">
        <f aca="false">SUM(C4:AD4)</f>
        <v>8774</v>
      </c>
      <c r="AF4" s="63" t="n">
        <f aca="false">AE4/$AE$7</f>
        <v>0.272095763815667</v>
      </c>
      <c r="AH4" s="47" t="s">
        <v>100</v>
      </c>
      <c r="AI4" s="13" t="n">
        <v>21</v>
      </c>
      <c r="AJ4" s="13" t="n">
        <v>85</v>
      </c>
      <c r="AK4" s="13" t="n">
        <v>148</v>
      </c>
      <c r="AL4" s="13" t="n">
        <v>4</v>
      </c>
      <c r="AM4" s="13" t="n">
        <v>582</v>
      </c>
      <c r="AN4" s="13" t="n">
        <v>257</v>
      </c>
      <c r="AO4" s="13" t="n">
        <v>225</v>
      </c>
      <c r="AP4" s="13" t="n">
        <v>89</v>
      </c>
      <c r="AQ4" s="13" t="n">
        <v>160</v>
      </c>
      <c r="AR4" s="13" t="n">
        <v>263</v>
      </c>
      <c r="AS4" s="13" t="n">
        <v>601</v>
      </c>
      <c r="AT4" s="13" t="n">
        <v>103</v>
      </c>
      <c r="AU4" s="13" t="n">
        <v>78</v>
      </c>
      <c r="AV4" s="13" t="n">
        <v>124</v>
      </c>
      <c r="AW4" s="13" t="n">
        <v>100</v>
      </c>
      <c r="AX4" s="13" t="n">
        <v>508</v>
      </c>
      <c r="AY4" s="13" t="n">
        <v>105</v>
      </c>
      <c r="AZ4" s="13" t="n">
        <v>256</v>
      </c>
      <c r="BA4" s="13" t="n">
        <v>588</v>
      </c>
      <c r="BB4" s="13" t="n">
        <v>192</v>
      </c>
      <c r="BC4" s="13" t="n">
        <v>61</v>
      </c>
      <c r="BD4" s="13" t="n">
        <v>3</v>
      </c>
      <c r="BE4" s="13" t="n">
        <v>292</v>
      </c>
      <c r="BF4" s="13" t="n">
        <v>165</v>
      </c>
      <c r="BG4" s="13" t="n">
        <v>53</v>
      </c>
      <c r="BH4" s="13" t="n">
        <v>645</v>
      </c>
      <c r="BI4" s="13" t="n">
        <v>17</v>
      </c>
      <c r="BJ4" s="13" t="n">
        <v>5</v>
      </c>
      <c r="BK4" s="14" t="n">
        <f aca="false">SUM(AI4:BJ4)</f>
        <v>5730</v>
      </c>
      <c r="BL4" s="63" t="n">
        <f aca="false">BK4/$BK$7</f>
        <v>0.153512297058351</v>
      </c>
      <c r="BN4" s="47" t="s">
        <v>100</v>
      </c>
      <c r="BO4" s="13" t="n">
        <v>23</v>
      </c>
      <c r="BP4" s="13" t="n">
        <v>82</v>
      </c>
      <c r="BQ4" s="13" t="n">
        <v>108</v>
      </c>
      <c r="BR4" s="13" t="n">
        <v>7</v>
      </c>
      <c r="BS4" s="13" t="n">
        <v>435</v>
      </c>
      <c r="BT4" s="13" t="n">
        <v>205</v>
      </c>
      <c r="BU4" s="13" t="n">
        <v>112</v>
      </c>
      <c r="BV4" s="13" t="n">
        <v>100</v>
      </c>
      <c r="BW4" s="13" t="n">
        <v>144</v>
      </c>
      <c r="BX4" s="13" t="n">
        <v>180</v>
      </c>
      <c r="BY4" s="13" t="n">
        <v>556</v>
      </c>
      <c r="BZ4" s="13" t="n">
        <v>84</v>
      </c>
      <c r="CA4" s="13" t="n">
        <v>59</v>
      </c>
      <c r="CB4" s="13" t="n">
        <v>157</v>
      </c>
      <c r="CC4" s="13" t="n">
        <v>136</v>
      </c>
      <c r="CD4" s="13" t="n">
        <v>259</v>
      </c>
      <c r="CE4" s="13" t="n">
        <v>70</v>
      </c>
      <c r="CF4" s="13" t="n">
        <v>234</v>
      </c>
      <c r="CG4" s="13" t="n">
        <v>571</v>
      </c>
      <c r="CH4" s="13" t="n">
        <v>106</v>
      </c>
      <c r="CI4" s="13" t="n">
        <v>55</v>
      </c>
      <c r="CJ4" s="13" t="n">
        <v>2</v>
      </c>
      <c r="CK4" s="13" t="n">
        <v>278</v>
      </c>
      <c r="CL4" s="13" t="n">
        <v>234</v>
      </c>
      <c r="CM4" s="13" t="n">
        <v>58</v>
      </c>
      <c r="CN4" s="13" t="n">
        <v>741</v>
      </c>
      <c r="CO4" s="13" t="n">
        <v>18</v>
      </c>
      <c r="CP4" s="13" t="n">
        <v>12</v>
      </c>
      <c r="CQ4" s="14" t="n">
        <f aca="false">SUM(BO4:CP4)</f>
        <v>5026</v>
      </c>
      <c r="CR4" s="63" t="n">
        <f aca="false">CQ4/$CQ$7</f>
        <v>0.157283680175246</v>
      </c>
      <c r="CT4" s="47" t="s">
        <v>100</v>
      </c>
      <c r="CU4" s="13" t="n">
        <v>7</v>
      </c>
      <c r="CV4" s="13" t="n">
        <v>20</v>
      </c>
      <c r="CW4" s="13" t="n">
        <v>21</v>
      </c>
      <c r="CX4" s="13" t="n">
        <v>1</v>
      </c>
      <c r="CY4" s="13" t="n">
        <v>113</v>
      </c>
      <c r="CZ4" s="13" t="n">
        <v>56</v>
      </c>
      <c r="DA4" s="13" t="n">
        <v>60</v>
      </c>
      <c r="DB4" s="13" t="n">
        <v>23</v>
      </c>
      <c r="DC4" s="13" t="n">
        <v>37</v>
      </c>
      <c r="DD4" s="13" t="n">
        <v>37</v>
      </c>
      <c r="DE4" s="13" t="n">
        <v>104</v>
      </c>
      <c r="DF4" s="13" t="n">
        <v>23</v>
      </c>
      <c r="DG4" s="13" t="n">
        <v>27</v>
      </c>
      <c r="DH4" s="13" t="n">
        <v>29</v>
      </c>
      <c r="DI4" s="13" t="n">
        <v>23</v>
      </c>
      <c r="DJ4" s="13" t="n">
        <v>43</v>
      </c>
      <c r="DK4" s="13" t="n">
        <v>18</v>
      </c>
      <c r="DL4" s="13" t="n">
        <v>53</v>
      </c>
      <c r="DM4" s="13" t="n">
        <v>134</v>
      </c>
      <c r="DN4" s="13" t="n">
        <v>30</v>
      </c>
      <c r="DO4" s="13" t="n">
        <v>8</v>
      </c>
      <c r="DP4" s="13"/>
      <c r="DQ4" s="13" t="n">
        <v>82</v>
      </c>
      <c r="DR4" s="13" t="n">
        <v>61</v>
      </c>
      <c r="DS4" s="13" t="n">
        <v>13</v>
      </c>
      <c r="DT4" s="13" t="n">
        <v>209</v>
      </c>
      <c r="DU4" s="13" t="n">
        <v>2</v>
      </c>
      <c r="DV4" s="13"/>
      <c r="DW4" s="14" t="n">
        <f aca="false">SUM(CU4:DV4)</f>
        <v>1234</v>
      </c>
      <c r="DX4" s="63" t="n">
        <f aca="false">DW4/$DW$7</f>
        <v>0.167799836823497</v>
      </c>
    </row>
    <row collapsed="false" customFormat="false" customHeight="false" hidden="false" ht="14.75" outlineLevel="0" r="5">
      <c r="B5" s="47" t="s">
        <v>101</v>
      </c>
      <c r="C5" s="71" t="n">
        <v>128</v>
      </c>
      <c r="D5" s="71" t="n">
        <v>529</v>
      </c>
      <c r="E5" s="71" t="n">
        <v>771</v>
      </c>
      <c r="F5" s="71" t="n">
        <v>60</v>
      </c>
      <c r="G5" s="71" t="n">
        <v>2789</v>
      </c>
      <c r="H5" s="71" t="n">
        <v>994</v>
      </c>
      <c r="I5" s="71" t="n">
        <v>390</v>
      </c>
      <c r="J5" s="71" t="n">
        <v>418</v>
      </c>
      <c r="K5" s="71" t="n">
        <v>717</v>
      </c>
      <c r="L5" s="71" t="n">
        <v>1291</v>
      </c>
      <c r="M5" s="71" t="n">
        <v>1904</v>
      </c>
      <c r="N5" s="71" t="n">
        <v>383</v>
      </c>
      <c r="O5" s="71" t="n">
        <v>342</v>
      </c>
      <c r="P5" s="71" t="n">
        <v>924</v>
      </c>
      <c r="Q5" s="71" t="n">
        <v>605</v>
      </c>
      <c r="R5" s="71" t="n">
        <v>1151</v>
      </c>
      <c r="S5" s="71" t="n">
        <v>530</v>
      </c>
      <c r="T5" s="71" t="n">
        <v>918</v>
      </c>
      <c r="U5" s="71" t="n">
        <v>1944</v>
      </c>
      <c r="V5" s="71" t="n">
        <v>600</v>
      </c>
      <c r="W5" s="71" t="n">
        <v>322</v>
      </c>
      <c r="X5" s="71" t="n">
        <v>34</v>
      </c>
      <c r="Y5" s="71" t="n">
        <v>997</v>
      </c>
      <c r="Z5" s="71" t="n">
        <v>589</v>
      </c>
      <c r="AA5" s="71" t="n">
        <v>197</v>
      </c>
      <c r="AB5" s="71" t="n">
        <v>2277</v>
      </c>
      <c r="AC5" s="71" t="n">
        <v>156</v>
      </c>
      <c r="AD5" s="71" t="n">
        <v>22</v>
      </c>
      <c r="AE5" s="14" t="n">
        <f aca="false">SUM(C5:AD5)</f>
        <v>21982</v>
      </c>
      <c r="AF5" s="63" t="n">
        <f aca="false">AE5/$AE$7</f>
        <v>0.681696954661043</v>
      </c>
      <c r="AH5" s="47" t="s">
        <v>101</v>
      </c>
      <c r="AI5" s="13" t="n">
        <v>228</v>
      </c>
      <c r="AJ5" s="13" t="n">
        <v>527</v>
      </c>
      <c r="AK5" s="13" t="n">
        <v>864</v>
      </c>
      <c r="AL5" s="13" t="n">
        <v>76</v>
      </c>
      <c r="AM5" s="13" t="n">
        <v>3354</v>
      </c>
      <c r="AN5" s="13" t="n">
        <v>1447</v>
      </c>
      <c r="AO5" s="13" t="n">
        <v>902</v>
      </c>
      <c r="AP5" s="13" t="n">
        <v>434</v>
      </c>
      <c r="AQ5" s="13" t="n">
        <v>1075</v>
      </c>
      <c r="AR5" s="13" t="n">
        <v>1450</v>
      </c>
      <c r="AS5" s="13" t="n">
        <v>2440</v>
      </c>
      <c r="AT5" s="13" t="n">
        <v>535</v>
      </c>
      <c r="AU5" s="13" t="n">
        <v>502</v>
      </c>
      <c r="AV5" s="13" t="n">
        <v>1088</v>
      </c>
      <c r="AW5" s="13" t="n">
        <v>623</v>
      </c>
      <c r="AX5" s="13" t="n">
        <v>1466</v>
      </c>
      <c r="AY5" s="13" t="n">
        <v>447</v>
      </c>
      <c r="AZ5" s="13" t="n">
        <v>1246</v>
      </c>
      <c r="BA5" s="13" t="n">
        <v>2457</v>
      </c>
      <c r="BB5" s="13" t="n">
        <v>667</v>
      </c>
      <c r="BC5" s="13" t="n">
        <v>346</v>
      </c>
      <c r="BD5" s="13" t="n">
        <v>38</v>
      </c>
      <c r="BE5" s="13" t="n">
        <v>1271</v>
      </c>
      <c r="BF5" s="13" t="n">
        <v>695</v>
      </c>
      <c r="BG5" s="13" t="n">
        <v>256</v>
      </c>
      <c r="BH5" s="13" t="n">
        <v>2688</v>
      </c>
      <c r="BI5" s="13" t="n">
        <v>139</v>
      </c>
      <c r="BJ5" s="13" t="n">
        <v>33</v>
      </c>
      <c r="BK5" s="14" t="n">
        <f aca="false">SUM(AI5:BJ5)</f>
        <v>27294</v>
      </c>
      <c r="BL5" s="63" t="n">
        <f aca="false">BK5/$BK$7</f>
        <v>0.731232920752291</v>
      </c>
      <c r="BN5" s="47" t="s">
        <v>101</v>
      </c>
      <c r="BO5" s="13" t="n">
        <v>166</v>
      </c>
      <c r="BP5" s="13" t="n">
        <v>357</v>
      </c>
      <c r="BQ5" s="13" t="n">
        <v>661</v>
      </c>
      <c r="BR5" s="13" t="n">
        <v>77</v>
      </c>
      <c r="BS5" s="13" t="n">
        <v>2251</v>
      </c>
      <c r="BT5" s="13" t="n">
        <v>951</v>
      </c>
      <c r="BU5" s="13" t="n">
        <v>580</v>
      </c>
      <c r="BV5" s="13" t="n">
        <v>374</v>
      </c>
      <c r="BW5" s="13" t="n">
        <v>1062</v>
      </c>
      <c r="BX5" s="13" t="n">
        <v>1060</v>
      </c>
      <c r="BY5" s="13" t="n">
        <v>1923</v>
      </c>
      <c r="BZ5" s="13" t="n">
        <v>380</v>
      </c>
      <c r="CA5" s="13" t="n">
        <v>466</v>
      </c>
      <c r="CB5" s="13" t="n">
        <v>933</v>
      </c>
      <c r="CC5" s="13" t="n">
        <v>666</v>
      </c>
      <c r="CD5" s="13" t="n">
        <v>1042</v>
      </c>
      <c r="CE5" s="13" t="n">
        <v>386</v>
      </c>
      <c r="CF5" s="13" t="n">
        <v>1131</v>
      </c>
      <c r="CG5" s="13" t="n">
        <v>2362</v>
      </c>
      <c r="CH5" s="13" t="n">
        <v>509</v>
      </c>
      <c r="CI5" s="13" t="n">
        <v>298</v>
      </c>
      <c r="CJ5" s="13" t="n">
        <v>28</v>
      </c>
      <c r="CK5" s="13" t="n">
        <v>1165</v>
      </c>
      <c r="CL5" s="13" t="n">
        <v>972</v>
      </c>
      <c r="CM5" s="13" t="n">
        <v>239</v>
      </c>
      <c r="CN5" s="13" t="n">
        <v>2764</v>
      </c>
      <c r="CO5" s="13" t="n">
        <v>110</v>
      </c>
      <c r="CP5" s="13" t="n">
        <v>64</v>
      </c>
      <c r="CQ5" s="14" t="n">
        <f aca="false">SUM(BO5:CP5)</f>
        <v>22977</v>
      </c>
      <c r="CR5" s="63" t="n">
        <f aca="false">CQ5/$CQ$7</f>
        <v>0.719042403379753</v>
      </c>
      <c r="CT5" s="47" t="s">
        <v>101</v>
      </c>
      <c r="CU5" s="13" t="n">
        <v>32</v>
      </c>
      <c r="CV5" s="13" t="n">
        <v>86</v>
      </c>
      <c r="CW5" s="13" t="n">
        <v>130</v>
      </c>
      <c r="CX5" s="13" t="n">
        <v>9</v>
      </c>
      <c r="CY5" s="13" t="n">
        <v>543</v>
      </c>
      <c r="CZ5" s="13" t="n">
        <v>178</v>
      </c>
      <c r="DA5" s="13" t="n">
        <v>124</v>
      </c>
      <c r="DB5" s="13" t="n">
        <v>99</v>
      </c>
      <c r="DC5" s="13" t="n">
        <v>214</v>
      </c>
      <c r="DD5" s="13" t="n">
        <v>175</v>
      </c>
      <c r="DE5" s="13" t="n">
        <v>418</v>
      </c>
      <c r="DF5" s="13" t="n">
        <v>100</v>
      </c>
      <c r="DG5" s="13" t="n">
        <v>107</v>
      </c>
      <c r="DH5" s="13" t="n">
        <v>185</v>
      </c>
      <c r="DI5" s="13" t="n">
        <v>152</v>
      </c>
      <c r="DJ5" s="13" t="n">
        <v>220</v>
      </c>
      <c r="DK5" s="13" t="n">
        <v>50</v>
      </c>
      <c r="DL5" s="13" t="n">
        <v>237</v>
      </c>
      <c r="DM5" s="13" t="n">
        <v>428</v>
      </c>
      <c r="DN5" s="13" t="n">
        <v>137</v>
      </c>
      <c r="DO5" s="13" t="n">
        <v>52</v>
      </c>
      <c r="DP5" s="13" t="n">
        <v>10</v>
      </c>
      <c r="DQ5" s="13" t="n">
        <v>289</v>
      </c>
      <c r="DR5" s="13" t="n">
        <v>235</v>
      </c>
      <c r="DS5" s="13" t="n">
        <v>47</v>
      </c>
      <c r="DT5" s="13" t="n">
        <v>742</v>
      </c>
      <c r="DU5" s="13" t="n">
        <v>13</v>
      </c>
      <c r="DV5" s="13" t="n">
        <v>14</v>
      </c>
      <c r="DW5" s="14" t="n">
        <f aca="false">SUM(CU5:DV5)</f>
        <v>5026</v>
      </c>
      <c r="DX5" s="63" t="n">
        <f aca="false">DW5/$DW$7</f>
        <v>0.683437584987762</v>
      </c>
    </row>
    <row collapsed="false" customFormat="false" customHeight="false" hidden="false" ht="14.75" outlineLevel="0" r="6">
      <c r="B6" s="47" t="s">
        <v>103</v>
      </c>
      <c r="C6" s="71" t="n">
        <v>6</v>
      </c>
      <c r="D6" s="71" t="n">
        <v>31</v>
      </c>
      <c r="E6" s="71" t="n">
        <v>43</v>
      </c>
      <c r="F6" s="71" t="n">
        <v>5</v>
      </c>
      <c r="G6" s="71" t="n">
        <v>182</v>
      </c>
      <c r="H6" s="71" t="n">
        <v>74</v>
      </c>
      <c r="I6" s="71" t="n">
        <v>32</v>
      </c>
      <c r="J6" s="71" t="n">
        <v>16</v>
      </c>
      <c r="K6" s="71" t="n">
        <v>46</v>
      </c>
      <c r="L6" s="71" t="n">
        <v>77</v>
      </c>
      <c r="M6" s="71" t="n">
        <v>143</v>
      </c>
      <c r="N6" s="71" t="n">
        <v>26</v>
      </c>
      <c r="O6" s="71" t="n">
        <v>14</v>
      </c>
      <c r="P6" s="71" t="n">
        <v>44</v>
      </c>
      <c r="Q6" s="71" t="n">
        <v>60</v>
      </c>
      <c r="R6" s="71" t="n">
        <v>65</v>
      </c>
      <c r="S6" s="71" t="n">
        <v>23</v>
      </c>
      <c r="T6" s="71" t="n">
        <v>72</v>
      </c>
      <c r="U6" s="71" t="n">
        <v>190</v>
      </c>
      <c r="V6" s="71" t="n">
        <v>36</v>
      </c>
      <c r="W6" s="71" t="n">
        <v>23</v>
      </c>
      <c r="X6" s="71" t="n">
        <v>1</v>
      </c>
      <c r="Y6" s="71" t="n">
        <v>74</v>
      </c>
      <c r="Z6" s="71" t="n">
        <v>44</v>
      </c>
      <c r="AA6" s="71" t="n">
        <v>10</v>
      </c>
      <c r="AB6" s="71" t="n">
        <v>141</v>
      </c>
      <c r="AC6" s="71" t="n">
        <v>12</v>
      </c>
      <c r="AD6" s="71" t="n">
        <v>0</v>
      </c>
      <c r="AE6" s="14" t="n">
        <f aca="false">SUM(C6:AD6)</f>
        <v>1490</v>
      </c>
      <c r="AF6" s="63" t="n">
        <f aca="false">AE6/$AE$7</f>
        <v>0.0462072815232897</v>
      </c>
      <c r="AH6" s="47" t="s">
        <v>103</v>
      </c>
      <c r="AI6" s="13" t="n">
        <v>24</v>
      </c>
      <c r="AJ6" s="13" t="n">
        <v>73</v>
      </c>
      <c r="AK6" s="13" t="n">
        <v>100</v>
      </c>
      <c r="AL6" s="13" t="n">
        <v>7</v>
      </c>
      <c r="AM6" s="13" t="n">
        <v>443</v>
      </c>
      <c r="AN6" s="13" t="n">
        <v>225</v>
      </c>
      <c r="AO6" s="13" t="n">
        <v>140</v>
      </c>
      <c r="AP6" s="13" t="n">
        <v>93</v>
      </c>
      <c r="AQ6" s="13" t="n">
        <v>166</v>
      </c>
      <c r="AR6" s="13" t="n">
        <v>196</v>
      </c>
      <c r="AS6" s="13" t="n">
        <v>397</v>
      </c>
      <c r="AT6" s="13" t="n">
        <v>87</v>
      </c>
      <c r="AU6" s="13" t="n">
        <v>62</v>
      </c>
      <c r="AV6" s="13" t="n">
        <v>150</v>
      </c>
      <c r="AW6" s="13" t="n">
        <v>98</v>
      </c>
      <c r="AX6" s="13" t="n">
        <v>230</v>
      </c>
      <c r="AY6" s="13" t="n">
        <v>77</v>
      </c>
      <c r="AZ6" s="13" t="n">
        <v>221</v>
      </c>
      <c r="BA6" s="13" t="n">
        <v>449</v>
      </c>
      <c r="BB6" s="13" t="n">
        <v>128</v>
      </c>
      <c r="BC6" s="13" t="n">
        <v>48</v>
      </c>
      <c r="BD6" s="13" t="n">
        <v>9</v>
      </c>
      <c r="BE6" s="13" t="n">
        <v>209</v>
      </c>
      <c r="BF6" s="13" t="n">
        <v>104</v>
      </c>
      <c r="BG6" s="13" t="n">
        <v>43</v>
      </c>
      <c r="BH6" s="13" t="n">
        <v>444</v>
      </c>
      <c r="BI6" s="13" t="n">
        <v>21</v>
      </c>
      <c r="BJ6" s="13" t="n">
        <v>58</v>
      </c>
      <c r="BK6" s="14" t="n">
        <f aca="false">SUM(AI6:BJ6)</f>
        <v>4302</v>
      </c>
      <c r="BL6" s="63" t="n">
        <f aca="false">BK6/$BK$7</f>
        <v>0.115254782189359</v>
      </c>
      <c r="BN6" s="47" t="s">
        <v>103</v>
      </c>
      <c r="BO6" s="13" t="n">
        <v>15</v>
      </c>
      <c r="BP6" s="13" t="n">
        <v>67</v>
      </c>
      <c r="BQ6" s="13" t="n">
        <v>106</v>
      </c>
      <c r="BR6" s="13" t="n">
        <v>12</v>
      </c>
      <c r="BS6" s="13" t="n">
        <v>355</v>
      </c>
      <c r="BT6" s="13" t="n">
        <v>138</v>
      </c>
      <c r="BU6" s="13" t="n">
        <v>93</v>
      </c>
      <c r="BV6" s="13" t="n">
        <v>64</v>
      </c>
      <c r="BW6" s="13" t="n">
        <v>191</v>
      </c>
      <c r="BX6" s="13" t="n">
        <v>141</v>
      </c>
      <c r="BY6" s="13" t="n">
        <v>372</v>
      </c>
      <c r="BZ6" s="13" t="n">
        <v>71</v>
      </c>
      <c r="CA6" s="13" t="n">
        <v>73</v>
      </c>
      <c r="CB6" s="13" t="n">
        <v>133</v>
      </c>
      <c r="CC6" s="13" t="n">
        <v>123</v>
      </c>
      <c r="CD6" s="13" t="n">
        <v>175</v>
      </c>
      <c r="CE6" s="13" t="n">
        <v>58</v>
      </c>
      <c r="CF6" s="13" t="n">
        <v>193</v>
      </c>
      <c r="CG6" s="13" t="n">
        <v>404</v>
      </c>
      <c r="CH6" s="13" t="n">
        <v>89</v>
      </c>
      <c r="CI6" s="13" t="n">
        <v>51</v>
      </c>
      <c r="CJ6" s="13" t="n">
        <v>4</v>
      </c>
      <c r="CK6" s="13" t="n">
        <v>211</v>
      </c>
      <c r="CL6" s="13" t="n">
        <v>153</v>
      </c>
      <c r="CM6" s="13" t="n">
        <v>32</v>
      </c>
      <c r="CN6" s="13" t="n">
        <v>506</v>
      </c>
      <c r="CO6" s="13" t="n">
        <v>19</v>
      </c>
      <c r="CP6" s="13" t="n">
        <v>103</v>
      </c>
      <c r="CQ6" s="14" t="n">
        <f aca="false">SUM(BO6:CP6)</f>
        <v>3952</v>
      </c>
      <c r="CR6" s="63" t="n">
        <f aca="false">CQ6/$CQ$7</f>
        <v>0.123673916445001</v>
      </c>
      <c r="CT6" s="47" t="s">
        <v>103</v>
      </c>
      <c r="CU6" s="13" t="n">
        <v>3</v>
      </c>
      <c r="CV6" s="13" t="n">
        <v>9</v>
      </c>
      <c r="CW6" s="13" t="n">
        <v>28</v>
      </c>
      <c r="CX6" s="13" t="n">
        <v>4</v>
      </c>
      <c r="CY6" s="13" t="n">
        <v>102</v>
      </c>
      <c r="CZ6" s="13" t="n">
        <v>37</v>
      </c>
      <c r="DA6" s="13" t="n">
        <v>18</v>
      </c>
      <c r="DB6" s="13" t="n">
        <v>21</v>
      </c>
      <c r="DC6" s="13" t="n">
        <v>43</v>
      </c>
      <c r="DD6" s="13" t="n">
        <v>32</v>
      </c>
      <c r="DE6" s="13" t="n">
        <v>90</v>
      </c>
      <c r="DF6" s="13" t="n">
        <v>22</v>
      </c>
      <c r="DG6" s="13" t="n">
        <v>24</v>
      </c>
      <c r="DH6" s="13" t="n">
        <v>33</v>
      </c>
      <c r="DI6" s="13" t="n">
        <v>26</v>
      </c>
      <c r="DJ6" s="13" t="n">
        <v>40</v>
      </c>
      <c r="DK6" s="13" t="n">
        <v>13</v>
      </c>
      <c r="DL6" s="13" t="n">
        <v>51</v>
      </c>
      <c r="DM6" s="13" t="n">
        <v>114</v>
      </c>
      <c r="DN6" s="13" t="n">
        <v>33</v>
      </c>
      <c r="DO6" s="13" t="n">
        <v>10</v>
      </c>
      <c r="DP6" s="13" t="n">
        <v>1</v>
      </c>
      <c r="DQ6" s="13" t="n">
        <v>61</v>
      </c>
      <c r="DR6" s="13" t="n">
        <v>51</v>
      </c>
      <c r="DS6" s="13" t="n">
        <v>11</v>
      </c>
      <c r="DT6" s="13" t="n">
        <v>190</v>
      </c>
      <c r="DU6" s="13" t="n">
        <v>2</v>
      </c>
      <c r="DV6" s="13" t="n">
        <v>25</v>
      </c>
      <c r="DW6" s="14" t="n">
        <f aca="false">SUM(CU6:DV6)</f>
        <v>1094</v>
      </c>
      <c r="DX6" s="63" t="n">
        <f aca="false">DW6/$DW$7</f>
        <v>0.148762578188741</v>
      </c>
    </row>
    <row collapsed="false" customFormat="false" customHeight="false" hidden="false" ht="14.75" outlineLevel="0" r="7">
      <c r="B7" s="48" t="s">
        <v>104</v>
      </c>
      <c r="C7" s="17" t="n">
        <f aca="false">SUM(C4:C6)</f>
        <v>192</v>
      </c>
      <c r="D7" s="17" t="n">
        <f aca="false">SUM(D4:D6)</f>
        <v>746</v>
      </c>
      <c r="E7" s="17" t="n">
        <f aca="false">SUM(E4:E6)</f>
        <v>1112</v>
      </c>
      <c r="F7" s="17" t="n">
        <f aca="false">SUM(F4:F6)</f>
        <v>89</v>
      </c>
      <c r="G7" s="17" t="n">
        <f aca="false">SUM(G4:G6)</f>
        <v>4006</v>
      </c>
      <c r="H7" s="17" t="n">
        <f aca="false">SUM(H4:H6)</f>
        <v>1475</v>
      </c>
      <c r="I7" s="17" t="n">
        <f aca="false">SUM(I4:I6)</f>
        <v>601</v>
      </c>
      <c r="J7" s="17" t="n">
        <f aca="false">SUM(J4:J6)</f>
        <v>629</v>
      </c>
      <c r="K7" s="17" t="n">
        <f aca="false">SUM(K4:K6)</f>
        <v>1000</v>
      </c>
      <c r="L7" s="17" t="n">
        <f aca="false">SUM(L4:L6)</f>
        <v>1849</v>
      </c>
      <c r="M7" s="17" t="n">
        <f aca="false">SUM(M4:M6)</f>
        <v>2719</v>
      </c>
      <c r="N7" s="17" t="n">
        <f aca="false">SUM(N4:N6)</f>
        <v>540</v>
      </c>
      <c r="O7" s="17" t="n">
        <f aca="false">SUM(O4:O6)</f>
        <v>479</v>
      </c>
      <c r="P7" s="17" t="n">
        <f aca="false">SUM(P4:P6)</f>
        <v>1288</v>
      </c>
      <c r="Q7" s="17" t="n">
        <f aca="false">SUM(Q4:Q6)</f>
        <v>863</v>
      </c>
      <c r="R7" s="17" t="n">
        <f aca="false">SUM(R4:R6)</f>
        <v>1609</v>
      </c>
      <c r="S7" s="17" t="n">
        <f aca="false">SUM(S4:S6)</f>
        <v>729</v>
      </c>
      <c r="T7" s="17" t="n">
        <f aca="false">SUM(T4:T6)</f>
        <v>1434</v>
      </c>
      <c r="U7" s="17" t="n">
        <f aca="false">SUM(U4:U6)</f>
        <v>3014</v>
      </c>
      <c r="V7" s="17" t="n">
        <f aca="false">SUM(V4:V6)</f>
        <v>884</v>
      </c>
      <c r="W7" s="17" t="n">
        <f aca="false">SUM(W4:W6)</f>
        <v>483</v>
      </c>
      <c r="X7" s="17" t="n">
        <f aca="false">SUM(X4:X6)</f>
        <v>48</v>
      </c>
      <c r="Y7" s="17" t="n">
        <f aca="false">SUM(Y4:Y6)</f>
        <v>1609</v>
      </c>
      <c r="Z7" s="17" t="n">
        <f aca="false">SUM(Z4:Z6)</f>
        <v>875</v>
      </c>
      <c r="AA7" s="17" t="n">
        <f aca="false">SUM(AA4:AA6)</f>
        <v>287</v>
      </c>
      <c r="AB7" s="17" t="n">
        <f aca="false">SUM(AB4:AB6)</f>
        <v>3422</v>
      </c>
      <c r="AC7" s="17" t="n">
        <f aca="false">SUM(AC4:AC6)</f>
        <v>240</v>
      </c>
      <c r="AD7" s="17" t="n">
        <f aca="false">SUM(AD4:AD6)</f>
        <v>24</v>
      </c>
      <c r="AE7" s="17" t="n">
        <f aca="false">SUM(AE4:AE6)</f>
        <v>32246</v>
      </c>
      <c r="AF7" s="18" t="inlineStr">
        <f aca="false">SUM(AF4:AF6)</f>
        <is>
          <t/>
        </is>
      </c>
      <c r="AH7" s="48" t="s">
        <v>104</v>
      </c>
      <c r="AI7" s="17" t="n">
        <f aca="false">SUM(AI4:AI6)</f>
        <v>273</v>
      </c>
      <c r="AJ7" s="17" t="n">
        <f aca="false">SUM(AJ4:AJ6)</f>
        <v>685</v>
      </c>
      <c r="AK7" s="17" t="n">
        <f aca="false">SUM(AK4:AK6)</f>
        <v>1112</v>
      </c>
      <c r="AL7" s="17" t="n">
        <f aca="false">SUM(AL4:AL6)</f>
        <v>87</v>
      </c>
      <c r="AM7" s="17" t="n">
        <f aca="false">SUM(AM4:AM6)</f>
        <v>4379</v>
      </c>
      <c r="AN7" s="17" t="n">
        <f aca="false">SUM(AN4:AN6)</f>
        <v>1929</v>
      </c>
      <c r="AO7" s="17" t="n">
        <f aca="false">SUM(AO4:AO6)</f>
        <v>1267</v>
      </c>
      <c r="AP7" s="17" t="n">
        <f aca="false">SUM(AP4:AP6)</f>
        <v>616</v>
      </c>
      <c r="AQ7" s="17" t="n">
        <f aca="false">SUM(AQ4:AQ6)</f>
        <v>1401</v>
      </c>
      <c r="AR7" s="17" t="n">
        <f aca="false">SUM(AR4:AR6)</f>
        <v>1909</v>
      </c>
      <c r="AS7" s="17" t="n">
        <f aca="false">SUM(AS4:AS6)</f>
        <v>3438</v>
      </c>
      <c r="AT7" s="17" t="n">
        <f aca="false">SUM(AT4:AT6)</f>
        <v>725</v>
      </c>
      <c r="AU7" s="17" t="n">
        <f aca="false">SUM(AU4:AU6)</f>
        <v>642</v>
      </c>
      <c r="AV7" s="17" t="n">
        <f aca="false">SUM(AV4:AV6)</f>
        <v>1362</v>
      </c>
      <c r="AW7" s="17" t="n">
        <f aca="false">SUM(AW4:AW6)</f>
        <v>821</v>
      </c>
      <c r="AX7" s="17" t="n">
        <f aca="false">SUM(AX4:AX6)</f>
        <v>2204</v>
      </c>
      <c r="AY7" s="17" t="n">
        <f aca="false">SUM(AY4:AY6)</f>
        <v>629</v>
      </c>
      <c r="AZ7" s="17" t="n">
        <f aca="false">SUM(AZ4:AZ6)</f>
        <v>1723</v>
      </c>
      <c r="BA7" s="17" t="n">
        <f aca="false">SUM(BA4:BA6)</f>
        <v>3494</v>
      </c>
      <c r="BB7" s="17" t="n">
        <f aca="false">SUM(BB4:BB6)</f>
        <v>987</v>
      </c>
      <c r="BC7" s="17" t="n">
        <f aca="false">SUM(BC4:BC6)</f>
        <v>455</v>
      </c>
      <c r="BD7" s="17" t="n">
        <f aca="false">SUM(BD4:BD6)</f>
        <v>50</v>
      </c>
      <c r="BE7" s="17" t="n">
        <f aca="false">SUM(BE4:BE6)</f>
        <v>1772</v>
      </c>
      <c r="BF7" s="17" t="n">
        <f aca="false">SUM(BF4:BF6)</f>
        <v>964</v>
      </c>
      <c r="BG7" s="17" t="n">
        <f aca="false">SUM(BG4:BG6)</f>
        <v>352</v>
      </c>
      <c r="BH7" s="17" t="n">
        <f aca="false">SUM(BH4:BH6)</f>
        <v>3777</v>
      </c>
      <c r="BI7" s="17" t="n">
        <f aca="false">SUM(BI4:BI6)</f>
        <v>177</v>
      </c>
      <c r="BJ7" s="17" t="n">
        <f aca="false">SUM(BJ4:BJ6)</f>
        <v>96</v>
      </c>
      <c r="BK7" s="17" t="n">
        <f aca="false">SUM(BK4:BK6)</f>
        <v>37326</v>
      </c>
      <c r="BL7" s="18" t="inlineStr">
        <f aca="false">SUM(BL4:BL6)</f>
        <is>
          <t/>
        </is>
      </c>
      <c r="BN7" s="48" t="s">
        <v>104</v>
      </c>
      <c r="BO7" s="17" t="n">
        <f aca="false">SUM(BO4:BO6)</f>
        <v>204</v>
      </c>
      <c r="BP7" s="17" t="n">
        <f aca="false">SUM(BP4:BP6)</f>
        <v>506</v>
      </c>
      <c r="BQ7" s="17" t="n">
        <f aca="false">SUM(BQ4:BQ6)</f>
        <v>875</v>
      </c>
      <c r="BR7" s="17" t="n">
        <f aca="false">SUM(BR4:BR6)</f>
        <v>96</v>
      </c>
      <c r="BS7" s="17" t="n">
        <f aca="false">SUM(BS4:BS6)</f>
        <v>3041</v>
      </c>
      <c r="BT7" s="17" t="n">
        <f aca="false">SUM(BT4:BT6)</f>
        <v>1294</v>
      </c>
      <c r="BU7" s="17" t="n">
        <f aca="false">SUM(BU4:BU6)</f>
        <v>785</v>
      </c>
      <c r="BV7" s="17" t="n">
        <f aca="false">SUM(BV4:BV6)</f>
        <v>538</v>
      </c>
      <c r="BW7" s="17" t="n">
        <f aca="false">SUM(BW4:BW6)</f>
        <v>1397</v>
      </c>
      <c r="BX7" s="17" t="n">
        <f aca="false">SUM(BX4:BX6)</f>
        <v>1381</v>
      </c>
      <c r="BY7" s="17" t="n">
        <f aca="false">SUM(BY4:BY6)</f>
        <v>2851</v>
      </c>
      <c r="BZ7" s="17" t="n">
        <f aca="false">SUM(BZ4:BZ6)</f>
        <v>535</v>
      </c>
      <c r="CA7" s="17" t="n">
        <f aca="false">SUM(CA4:CA6)</f>
        <v>598</v>
      </c>
      <c r="CB7" s="17" t="n">
        <f aca="false">SUM(CB4:CB6)</f>
        <v>1223</v>
      </c>
      <c r="CC7" s="17" t="n">
        <f aca="false">SUM(CC4:CC6)</f>
        <v>925</v>
      </c>
      <c r="CD7" s="17" t="n">
        <f aca="false">SUM(CD4:CD6)</f>
        <v>1476</v>
      </c>
      <c r="CE7" s="17" t="n">
        <f aca="false">SUM(CE4:CE6)</f>
        <v>514</v>
      </c>
      <c r="CF7" s="17" t="n">
        <f aca="false">SUM(CF4:CF6)</f>
        <v>1558</v>
      </c>
      <c r="CG7" s="17" t="n">
        <f aca="false">SUM(CG4:CG6)</f>
        <v>3337</v>
      </c>
      <c r="CH7" s="17" t="n">
        <f aca="false">SUM(CH4:CH6)</f>
        <v>704</v>
      </c>
      <c r="CI7" s="17" t="n">
        <f aca="false">SUM(CI4:CI6)</f>
        <v>404</v>
      </c>
      <c r="CJ7" s="17" t="n">
        <f aca="false">SUM(CJ4:CJ6)</f>
        <v>34</v>
      </c>
      <c r="CK7" s="17" t="n">
        <f aca="false">SUM(CK4:CK6)</f>
        <v>1654</v>
      </c>
      <c r="CL7" s="17" t="n">
        <f aca="false">SUM(CL4:CL6)</f>
        <v>1359</v>
      </c>
      <c r="CM7" s="17" t="n">
        <f aca="false">SUM(CM4:CM6)</f>
        <v>329</v>
      </c>
      <c r="CN7" s="17" t="n">
        <f aca="false">SUM(CN4:CN6)</f>
        <v>4011</v>
      </c>
      <c r="CO7" s="17" t="n">
        <f aca="false">SUM(CO4:CO6)</f>
        <v>147</v>
      </c>
      <c r="CP7" s="17" t="n">
        <f aca="false">SUM(CP4:CP6)</f>
        <v>179</v>
      </c>
      <c r="CQ7" s="17" t="n">
        <f aca="false">SUM(CQ4:CQ6)</f>
        <v>31955</v>
      </c>
      <c r="CR7" s="18" t="inlineStr">
        <f aca="false">SUM(CR4:CR6)</f>
        <is>
          <t/>
        </is>
      </c>
      <c r="CT7" s="48" t="s">
        <v>104</v>
      </c>
      <c r="CU7" s="17" t="n">
        <f aca="false">SUM(CU4:CU6)</f>
        <v>42</v>
      </c>
      <c r="CV7" s="17" t="n">
        <f aca="false">SUM(CV4:CV6)</f>
        <v>115</v>
      </c>
      <c r="CW7" s="17" t="n">
        <f aca="false">SUM(CW4:CW6)</f>
        <v>179</v>
      </c>
      <c r="CX7" s="17" t="n">
        <f aca="false">SUM(CX4:CX6)</f>
        <v>14</v>
      </c>
      <c r="CY7" s="17" t="n">
        <f aca="false">SUM(CY4:CY6)</f>
        <v>758</v>
      </c>
      <c r="CZ7" s="17" t="n">
        <f aca="false">SUM(CZ4:CZ6)</f>
        <v>271</v>
      </c>
      <c r="DA7" s="17" t="n">
        <f aca="false">SUM(DA4:DA6)</f>
        <v>202</v>
      </c>
      <c r="DB7" s="17" t="n">
        <f aca="false">SUM(DB4:DB6)</f>
        <v>143</v>
      </c>
      <c r="DC7" s="17" t="n">
        <f aca="false">SUM(DC4:DC6)</f>
        <v>294</v>
      </c>
      <c r="DD7" s="17" t="n">
        <f aca="false">SUM(DD4:DD6)</f>
        <v>244</v>
      </c>
      <c r="DE7" s="17" t="n">
        <f aca="false">SUM(DE4:DE6)</f>
        <v>612</v>
      </c>
      <c r="DF7" s="17" t="n">
        <f aca="false">SUM(DF4:DF6)</f>
        <v>145</v>
      </c>
      <c r="DG7" s="17" t="n">
        <f aca="false">SUM(DG4:DG6)</f>
        <v>158</v>
      </c>
      <c r="DH7" s="17" t="n">
        <f aca="false">SUM(DH4:DH6)</f>
        <v>247</v>
      </c>
      <c r="DI7" s="17" t="n">
        <f aca="false">SUM(DI4:DI6)</f>
        <v>201</v>
      </c>
      <c r="DJ7" s="17" t="n">
        <f aca="false">SUM(DJ4:DJ6)</f>
        <v>303</v>
      </c>
      <c r="DK7" s="17" t="n">
        <f aca="false">SUM(DK4:DK6)</f>
        <v>81</v>
      </c>
      <c r="DL7" s="17" t="n">
        <f aca="false">SUM(DL4:DL6)</f>
        <v>341</v>
      </c>
      <c r="DM7" s="17" t="n">
        <f aca="false">SUM(DM4:DM6)</f>
        <v>676</v>
      </c>
      <c r="DN7" s="17" t="n">
        <f aca="false">SUM(DN4:DN6)</f>
        <v>200</v>
      </c>
      <c r="DO7" s="17" t="n">
        <f aca="false">SUM(DO4:DO6)</f>
        <v>70</v>
      </c>
      <c r="DP7" s="17" t="n">
        <f aca="false">SUM(DP4:DP6)</f>
        <v>11</v>
      </c>
      <c r="DQ7" s="17" t="n">
        <f aca="false">SUM(DQ4:DQ6)</f>
        <v>432</v>
      </c>
      <c r="DR7" s="17" t="n">
        <f aca="false">SUM(DR4:DR6)</f>
        <v>347</v>
      </c>
      <c r="DS7" s="17" t="n">
        <f aca="false">SUM(DS4:DS6)</f>
        <v>71</v>
      </c>
      <c r="DT7" s="17" t="n">
        <f aca="false">SUM(DT4:DT6)</f>
        <v>1141</v>
      </c>
      <c r="DU7" s="17" t="n">
        <f aca="false">SUM(DU4:DU6)</f>
        <v>17</v>
      </c>
      <c r="DV7" s="17" t="n">
        <f aca="false">SUM(DV4:DV6)</f>
        <v>39</v>
      </c>
      <c r="DW7" s="17" t="n">
        <f aca="false">SUM(DW4:DW6)</f>
        <v>7354</v>
      </c>
      <c r="DX7" s="63" t="inlineStr">
        <f aca="false">SUM(DX4:DX6)</f>
        <is>
          <t/>
        </is>
      </c>
    </row>
    <row collapsed="false" customFormat="false" customHeight="false" hidden="false" ht="14.75" outlineLevel="0" r="8">
      <c r="B8" s="74" t="s">
        <v>159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H8" s="50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BK8" s="19"/>
      <c r="BN8" s="50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T8" s="50"/>
      <c r="CU8" s="64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W8" s="3"/>
      <c r="DX8" s="3"/>
    </row>
    <row collapsed="false" customFormat="false" customHeight="false" hidden="false" ht="14.75" outlineLevel="0" r="9">
      <c r="B9" s="46" t="s">
        <v>160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H9" s="46" t="s">
        <v>161</v>
      </c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N9" s="46" t="s">
        <v>186</v>
      </c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T9" s="46" t="s">
        <v>187</v>
      </c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</row>
    <row collapsed="false" customFormat="false" customHeight="false" hidden="false" ht="14.75" outlineLevel="0" r="10">
      <c r="B10" s="10" t="s">
        <v>122</v>
      </c>
      <c r="C10" s="11" t="s">
        <v>21</v>
      </c>
      <c r="D10" s="11" t="s">
        <v>22</v>
      </c>
      <c r="E10" s="11" t="s">
        <v>23</v>
      </c>
      <c r="F10" s="11" t="s">
        <v>24</v>
      </c>
      <c r="G10" s="11" t="s">
        <v>25</v>
      </c>
      <c r="H10" s="11" t="s">
        <v>26</v>
      </c>
      <c r="I10" s="11" t="s">
        <v>27</v>
      </c>
      <c r="J10" s="11" t="s">
        <v>28</v>
      </c>
      <c r="K10" s="11" t="s">
        <v>29</v>
      </c>
      <c r="L10" s="11" t="s">
        <v>30</v>
      </c>
      <c r="M10" s="11" t="s">
        <v>31</v>
      </c>
      <c r="N10" s="11" t="s">
        <v>32</v>
      </c>
      <c r="O10" s="11" t="s">
        <v>33</v>
      </c>
      <c r="P10" s="11" t="s">
        <v>34</v>
      </c>
      <c r="Q10" s="11" t="s">
        <v>35</v>
      </c>
      <c r="R10" s="11" t="s">
        <v>36</v>
      </c>
      <c r="S10" s="11" t="s">
        <v>37</v>
      </c>
      <c r="T10" s="11" t="s">
        <v>38</v>
      </c>
      <c r="U10" s="11" t="s">
        <v>39</v>
      </c>
      <c r="V10" s="11" t="s">
        <v>40</v>
      </c>
      <c r="W10" s="11" t="s">
        <v>41</v>
      </c>
      <c r="X10" s="11" t="s">
        <v>42</v>
      </c>
      <c r="Y10" s="11" t="s">
        <v>43</v>
      </c>
      <c r="Z10" s="11" t="s">
        <v>44</v>
      </c>
      <c r="AA10" s="11" t="s">
        <v>45</v>
      </c>
      <c r="AB10" s="11" t="s">
        <v>46</v>
      </c>
      <c r="AC10" s="11" t="s">
        <v>47</v>
      </c>
      <c r="AD10" s="11" t="s">
        <v>48</v>
      </c>
      <c r="AE10" s="11" t="s">
        <v>19</v>
      </c>
      <c r="AF10" s="12" t="s">
        <v>20</v>
      </c>
      <c r="AH10" s="10" t="s">
        <v>122</v>
      </c>
      <c r="AI10" s="11" t="s">
        <v>21</v>
      </c>
      <c r="AJ10" s="11" t="s">
        <v>22</v>
      </c>
      <c r="AK10" s="11" t="s">
        <v>23</v>
      </c>
      <c r="AL10" s="11" t="s">
        <v>24</v>
      </c>
      <c r="AM10" s="11" t="s">
        <v>25</v>
      </c>
      <c r="AN10" s="11" t="s">
        <v>26</v>
      </c>
      <c r="AO10" s="11" t="s">
        <v>27</v>
      </c>
      <c r="AP10" s="11" t="s">
        <v>28</v>
      </c>
      <c r="AQ10" s="11" t="s">
        <v>29</v>
      </c>
      <c r="AR10" s="11" t="s">
        <v>30</v>
      </c>
      <c r="AS10" s="11" t="s">
        <v>31</v>
      </c>
      <c r="AT10" s="11" t="s">
        <v>32</v>
      </c>
      <c r="AU10" s="11" t="s">
        <v>33</v>
      </c>
      <c r="AV10" s="11" t="s">
        <v>34</v>
      </c>
      <c r="AW10" s="11" t="s">
        <v>35</v>
      </c>
      <c r="AX10" s="11" t="s">
        <v>36</v>
      </c>
      <c r="AY10" s="11" t="s">
        <v>37</v>
      </c>
      <c r="AZ10" s="11" t="s">
        <v>38</v>
      </c>
      <c r="BA10" s="11" t="s">
        <v>39</v>
      </c>
      <c r="BB10" s="11" t="s">
        <v>40</v>
      </c>
      <c r="BC10" s="11" t="s">
        <v>41</v>
      </c>
      <c r="BD10" s="11" t="s">
        <v>42</v>
      </c>
      <c r="BE10" s="11" t="s">
        <v>43</v>
      </c>
      <c r="BF10" s="11" t="s">
        <v>44</v>
      </c>
      <c r="BG10" s="11" t="s">
        <v>45</v>
      </c>
      <c r="BH10" s="11" t="s">
        <v>46</v>
      </c>
      <c r="BI10" s="11" t="s">
        <v>47</v>
      </c>
      <c r="BJ10" s="11" t="s">
        <v>48</v>
      </c>
      <c r="BK10" s="11" t="s">
        <v>19</v>
      </c>
      <c r="BL10" s="12" t="s">
        <v>20</v>
      </c>
      <c r="BN10" s="10" t="s">
        <v>122</v>
      </c>
      <c r="BO10" s="11" t="s">
        <v>21</v>
      </c>
      <c r="BP10" s="11" t="s">
        <v>22</v>
      </c>
      <c r="BQ10" s="11" t="s">
        <v>23</v>
      </c>
      <c r="BR10" s="11" t="s">
        <v>24</v>
      </c>
      <c r="BS10" s="11" t="s">
        <v>25</v>
      </c>
      <c r="BT10" s="11" t="s">
        <v>26</v>
      </c>
      <c r="BU10" s="11" t="s">
        <v>27</v>
      </c>
      <c r="BV10" s="11" t="s">
        <v>28</v>
      </c>
      <c r="BW10" s="11" t="s">
        <v>29</v>
      </c>
      <c r="BX10" s="11" t="s">
        <v>30</v>
      </c>
      <c r="BY10" s="11" t="s">
        <v>31</v>
      </c>
      <c r="BZ10" s="11" t="s">
        <v>32</v>
      </c>
      <c r="CA10" s="11" t="s">
        <v>33</v>
      </c>
      <c r="CB10" s="11" t="s">
        <v>34</v>
      </c>
      <c r="CC10" s="11" t="s">
        <v>35</v>
      </c>
      <c r="CD10" s="11" t="s">
        <v>36</v>
      </c>
      <c r="CE10" s="11" t="s">
        <v>37</v>
      </c>
      <c r="CF10" s="11" t="s">
        <v>38</v>
      </c>
      <c r="CG10" s="11" t="s">
        <v>39</v>
      </c>
      <c r="CH10" s="11" t="s">
        <v>40</v>
      </c>
      <c r="CI10" s="11" t="s">
        <v>41</v>
      </c>
      <c r="CJ10" s="11" t="s">
        <v>42</v>
      </c>
      <c r="CK10" s="11" t="s">
        <v>43</v>
      </c>
      <c r="CL10" s="11" t="s">
        <v>44</v>
      </c>
      <c r="CM10" s="11" t="s">
        <v>45</v>
      </c>
      <c r="CN10" s="11" t="s">
        <v>46</v>
      </c>
      <c r="CO10" s="11" t="s">
        <v>47</v>
      </c>
      <c r="CP10" s="11" t="s">
        <v>48</v>
      </c>
      <c r="CQ10" s="11" t="s">
        <v>19</v>
      </c>
      <c r="CR10" s="12" t="s">
        <v>20</v>
      </c>
      <c r="CT10" s="10" t="s">
        <v>122</v>
      </c>
      <c r="CU10" s="11" t="s">
        <v>21</v>
      </c>
      <c r="CV10" s="11" t="s">
        <v>22</v>
      </c>
      <c r="CW10" s="11" t="s">
        <v>23</v>
      </c>
      <c r="CX10" s="11" t="s">
        <v>24</v>
      </c>
      <c r="CY10" s="11" t="s">
        <v>25</v>
      </c>
      <c r="CZ10" s="11" t="s">
        <v>26</v>
      </c>
      <c r="DA10" s="11" t="s">
        <v>27</v>
      </c>
      <c r="DB10" s="11" t="s">
        <v>28</v>
      </c>
      <c r="DC10" s="11" t="s">
        <v>29</v>
      </c>
      <c r="DD10" s="11" t="s">
        <v>30</v>
      </c>
      <c r="DE10" s="11" t="s">
        <v>31</v>
      </c>
      <c r="DF10" s="11" t="s">
        <v>32</v>
      </c>
      <c r="DG10" s="11" t="s">
        <v>33</v>
      </c>
      <c r="DH10" s="11" t="s">
        <v>34</v>
      </c>
      <c r="DI10" s="11" t="s">
        <v>35</v>
      </c>
      <c r="DJ10" s="11" t="s">
        <v>36</v>
      </c>
      <c r="DK10" s="11" t="s">
        <v>37</v>
      </c>
      <c r="DL10" s="11" t="s">
        <v>38</v>
      </c>
      <c r="DM10" s="11" t="s">
        <v>39</v>
      </c>
      <c r="DN10" s="11" t="s">
        <v>40</v>
      </c>
      <c r="DO10" s="11" t="s">
        <v>41</v>
      </c>
      <c r="DP10" s="11" t="s">
        <v>42</v>
      </c>
      <c r="DQ10" s="11" t="s">
        <v>43</v>
      </c>
      <c r="DR10" s="11" t="s">
        <v>44</v>
      </c>
      <c r="DS10" s="11" t="s">
        <v>45</v>
      </c>
      <c r="DT10" s="11" t="s">
        <v>46</v>
      </c>
      <c r="DU10" s="11" t="s">
        <v>47</v>
      </c>
      <c r="DV10" s="11" t="s">
        <v>48</v>
      </c>
      <c r="DW10" s="11" t="s">
        <v>19</v>
      </c>
      <c r="DX10" s="12" t="s">
        <v>20</v>
      </c>
    </row>
    <row collapsed="false" customFormat="false" customHeight="false" hidden="false" ht="14.75" outlineLevel="0" r="11">
      <c r="B11" s="47" t="s">
        <v>126</v>
      </c>
      <c r="C11" s="13" t="n">
        <v>1</v>
      </c>
      <c r="D11" s="13" t="n">
        <v>13</v>
      </c>
      <c r="E11" s="13" t="n">
        <v>6</v>
      </c>
      <c r="F11" s="13" t="n">
        <v>0</v>
      </c>
      <c r="G11" s="13" t="n">
        <v>32</v>
      </c>
      <c r="H11" s="13" t="n">
        <v>14</v>
      </c>
      <c r="I11" s="13" t="n">
        <v>10</v>
      </c>
      <c r="J11" s="13" t="n">
        <v>11</v>
      </c>
      <c r="K11" s="13" t="n">
        <v>5</v>
      </c>
      <c r="L11" s="13" t="n">
        <v>13</v>
      </c>
      <c r="M11" s="13" t="n">
        <v>58</v>
      </c>
      <c r="N11" s="13" t="n">
        <v>7</v>
      </c>
      <c r="O11" s="13" t="n">
        <v>2</v>
      </c>
      <c r="P11" s="13" t="n">
        <v>16</v>
      </c>
      <c r="Q11" s="13" t="n">
        <v>2</v>
      </c>
      <c r="R11" s="13" t="n">
        <v>15</v>
      </c>
      <c r="S11" s="13" t="n">
        <v>11</v>
      </c>
      <c r="T11" s="13" t="n">
        <v>13</v>
      </c>
      <c r="U11" s="13" t="n">
        <v>27</v>
      </c>
      <c r="V11" s="13" t="n">
        <v>11</v>
      </c>
      <c r="W11" s="13" t="n">
        <v>3</v>
      </c>
      <c r="X11" s="13" t="n">
        <v>0</v>
      </c>
      <c r="Y11" s="13" t="n">
        <v>18</v>
      </c>
      <c r="Z11" s="13" t="n">
        <v>18</v>
      </c>
      <c r="AA11" s="13" t="n">
        <v>2</v>
      </c>
      <c r="AB11" s="13" t="n">
        <v>43</v>
      </c>
      <c r="AC11" s="13" t="n">
        <v>4</v>
      </c>
      <c r="AD11" s="13" t="n">
        <v>0</v>
      </c>
      <c r="AE11" s="14" t="n">
        <f aca="false">SUM(C11:AD11)</f>
        <v>355</v>
      </c>
      <c r="AF11" s="15" t="n">
        <f aca="false">AE11/$AE$29</f>
        <v>0.0110091174099113</v>
      </c>
      <c r="AH11" s="47" t="s">
        <v>126</v>
      </c>
      <c r="AI11" s="13" t="n">
        <v>7</v>
      </c>
      <c r="AJ11" s="13" t="n">
        <v>7</v>
      </c>
      <c r="AK11" s="13" t="n">
        <v>8</v>
      </c>
      <c r="AL11" s="13" t="n">
        <v>2</v>
      </c>
      <c r="AM11" s="13" t="n">
        <v>61</v>
      </c>
      <c r="AN11" s="13" t="n">
        <v>17</v>
      </c>
      <c r="AO11" s="13" t="n">
        <v>14</v>
      </c>
      <c r="AP11" s="13" t="n">
        <v>5</v>
      </c>
      <c r="AQ11" s="13" t="n">
        <v>17</v>
      </c>
      <c r="AR11" s="13" t="n">
        <v>22</v>
      </c>
      <c r="AS11" s="13" t="n">
        <v>52</v>
      </c>
      <c r="AT11" s="13" t="n">
        <v>15</v>
      </c>
      <c r="AU11" s="13" t="n">
        <v>6</v>
      </c>
      <c r="AV11" s="13" t="n">
        <v>15</v>
      </c>
      <c r="AW11" s="13" t="n">
        <v>16</v>
      </c>
      <c r="AX11" s="13" t="n">
        <v>34</v>
      </c>
      <c r="AY11" s="13" t="n">
        <v>3</v>
      </c>
      <c r="AZ11" s="13" t="n">
        <v>16</v>
      </c>
      <c r="BA11" s="13" t="n">
        <v>30</v>
      </c>
      <c r="BB11" s="13" t="n">
        <v>34</v>
      </c>
      <c r="BC11" s="13" t="n">
        <v>6</v>
      </c>
      <c r="BD11" s="13"/>
      <c r="BE11" s="13" t="n">
        <v>23</v>
      </c>
      <c r="BF11" s="13" t="n">
        <v>9</v>
      </c>
      <c r="BG11" s="13" t="n">
        <v>3</v>
      </c>
      <c r="BH11" s="13" t="n">
        <v>52</v>
      </c>
      <c r="BI11" s="13" t="n">
        <v>1</v>
      </c>
      <c r="BJ11" s="13"/>
      <c r="BK11" s="14" t="n">
        <f aca="false">SUM(AI11:BJ11)</f>
        <v>475</v>
      </c>
      <c r="BL11" s="15" t="n">
        <f aca="false">BK11/$BK$29</f>
        <v>0.0127257139795317</v>
      </c>
      <c r="BN11" s="47" t="s">
        <v>126</v>
      </c>
      <c r="BO11" s="13" t="n">
        <v>1</v>
      </c>
      <c r="BP11" s="13" t="n">
        <v>5</v>
      </c>
      <c r="BQ11" s="13" t="n">
        <v>4</v>
      </c>
      <c r="BR11" s="13"/>
      <c r="BS11" s="13" t="n">
        <v>46</v>
      </c>
      <c r="BT11" s="13" t="n">
        <v>25</v>
      </c>
      <c r="BU11" s="13" t="n">
        <v>12</v>
      </c>
      <c r="BV11" s="13" t="n">
        <v>9</v>
      </c>
      <c r="BW11" s="13" t="n">
        <v>89</v>
      </c>
      <c r="BX11" s="13" t="n">
        <v>7</v>
      </c>
      <c r="BY11" s="13" t="n">
        <v>42</v>
      </c>
      <c r="BZ11" s="13" t="n">
        <v>11</v>
      </c>
      <c r="CA11" s="13" t="n">
        <v>9</v>
      </c>
      <c r="CB11" s="13" t="n">
        <v>5</v>
      </c>
      <c r="CC11" s="13" t="n">
        <v>4</v>
      </c>
      <c r="CD11" s="13" t="n">
        <v>28</v>
      </c>
      <c r="CE11" s="13" t="n">
        <v>7</v>
      </c>
      <c r="CF11" s="13" t="n">
        <v>19</v>
      </c>
      <c r="CG11" s="13" t="n">
        <v>45</v>
      </c>
      <c r="CH11" s="13" t="n">
        <v>3</v>
      </c>
      <c r="CI11" s="13" t="n">
        <v>2</v>
      </c>
      <c r="CJ11" s="13"/>
      <c r="CK11" s="13" t="n">
        <v>35</v>
      </c>
      <c r="CL11" s="13" t="n">
        <v>7</v>
      </c>
      <c r="CM11" s="13" t="n">
        <v>1</v>
      </c>
      <c r="CN11" s="13" t="n">
        <v>45</v>
      </c>
      <c r="CO11" s="13"/>
      <c r="CP11" s="13"/>
      <c r="CQ11" s="14" t="n">
        <f aca="false">SUM(BO11:CP11)</f>
        <v>461</v>
      </c>
      <c r="CR11" s="15" t="n">
        <f aca="false">CQ11/$CQ$29</f>
        <v>0.0144265373181036</v>
      </c>
      <c r="CT11" s="47" t="s">
        <v>126</v>
      </c>
      <c r="CU11" s="13"/>
      <c r="CV11" s="13"/>
      <c r="CW11" s="13" t="n">
        <v>2</v>
      </c>
      <c r="CX11" s="13"/>
      <c r="CY11" s="13" t="n">
        <v>7</v>
      </c>
      <c r="CZ11" s="13" t="n">
        <v>2</v>
      </c>
      <c r="DA11" s="13"/>
      <c r="DB11" s="13" t="n">
        <v>1</v>
      </c>
      <c r="DC11" s="13" t="n">
        <v>4</v>
      </c>
      <c r="DD11" s="13" t="n">
        <v>3</v>
      </c>
      <c r="DE11" s="13" t="n">
        <v>14</v>
      </c>
      <c r="DF11" s="13" t="n">
        <v>6</v>
      </c>
      <c r="DG11" s="13" t="n">
        <v>2</v>
      </c>
      <c r="DH11" s="13" t="n">
        <v>2</v>
      </c>
      <c r="DI11" s="13" t="n">
        <v>2</v>
      </c>
      <c r="DJ11" s="13" t="n">
        <v>4</v>
      </c>
      <c r="DK11" s="13" t="n">
        <v>2</v>
      </c>
      <c r="DL11" s="13" t="n">
        <v>6</v>
      </c>
      <c r="DM11" s="13" t="n">
        <v>9</v>
      </c>
      <c r="DN11" s="13" t="n">
        <v>1</v>
      </c>
      <c r="DO11" s="13"/>
      <c r="DP11" s="13"/>
      <c r="DQ11" s="13" t="n">
        <v>6</v>
      </c>
      <c r="DR11" s="13" t="n">
        <v>2</v>
      </c>
      <c r="DS11" s="13"/>
      <c r="DT11" s="13" t="n">
        <v>15</v>
      </c>
      <c r="DU11" s="13"/>
      <c r="DV11" s="13"/>
      <c r="DW11" s="14" t="n">
        <f aca="false">SUM(CU11:DV11)</f>
        <v>90</v>
      </c>
      <c r="DX11" s="15" t="n">
        <f aca="false">DW11/$DW$29</f>
        <v>0.0122382376937721</v>
      </c>
    </row>
    <row collapsed="false" customFormat="false" customHeight="false" hidden="false" ht="14.75" outlineLevel="0" r="12">
      <c r="B12" s="47" t="s">
        <v>127</v>
      </c>
      <c r="C12" s="13" t="n">
        <v>1</v>
      </c>
      <c r="D12" s="13" t="n">
        <v>26</v>
      </c>
      <c r="E12" s="13" t="n">
        <v>25</v>
      </c>
      <c r="F12" s="13" t="n">
        <v>2</v>
      </c>
      <c r="G12" s="13" t="n">
        <v>100</v>
      </c>
      <c r="H12" s="13" t="n">
        <v>47</v>
      </c>
      <c r="I12" s="13" t="n">
        <v>12</v>
      </c>
      <c r="J12" s="13" t="n">
        <v>14</v>
      </c>
      <c r="K12" s="13" t="n">
        <v>15</v>
      </c>
      <c r="L12" s="13" t="n">
        <v>61</v>
      </c>
      <c r="M12" s="13" t="n">
        <v>179</v>
      </c>
      <c r="N12" s="13" t="n">
        <v>19</v>
      </c>
      <c r="O12" s="13" t="n">
        <v>13</v>
      </c>
      <c r="P12" s="13" t="n">
        <v>34</v>
      </c>
      <c r="Q12" s="13" t="n">
        <v>32</v>
      </c>
      <c r="R12" s="13" t="n">
        <v>48</v>
      </c>
      <c r="S12" s="13" t="n">
        <v>70</v>
      </c>
      <c r="T12" s="13" t="n">
        <v>38</v>
      </c>
      <c r="U12" s="13" t="n">
        <v>74</v>
      </c>
      <c r="V12" s="13" t="n">
        <v>18</v>
      </c>
      <c r="W12" s="13" t="n">
        <v>6</v>
      </c>
      <c r="X12" s="13" t="n">
        <v>0</v>
      </c>
      <c r="Y12" s="13" t="n">
        <v>22</v>
      </c>
      <c r="Z12" s="13" t="n">
        <v>14</v>
      </c>
      <c r="AA12" s="13" t="n">
        <v>16</v>
      </c>
      <c r="AB12" s="13" t="n">
        <v>79</v>
      </c>
      <c r="AC12" s="13" t="n">
        <v>7</v>
      </c>
      <c r="AD12" s="13" t="n">
        <v>0</v>
      </c>
      <c r="AE12" s="14" t="n">
        <f aca="false">SUM(C12:AD12)</f>
        <v>972</v>
      </c>
      <c r="AF12" s="15" t="n">
        <f aca="false">AE12/$AE$29</f>
        <v>0.0301432735843205</v>
      </c>
      <c r="AH12" s="47" t="s">
        <v>127</v>
      </c>
      <c r="AI12" s="13" t="n">
        <v>4</v>
      </c>
      <c r="AJ12" s="13" t="n">
        <v>30</v>
      </c>
      <c r="AK12" s="13" t="n">
        <v>26</v>
      </c>
      <c r="AL12" s="13" t="n">
        <v>5</v>
      </c>
      <c r="AM12" s="13" t="n">
        <v>120</v>
      </c>
      <c r="AN12" s="13" t="n">
        <v>129</v>
      </c>
      <c r="AO12" s="13" t="n">
        <v>28</v>
      </c>
      <c r="AP12" s="13" t="n">
        <v>14</v>
      </c>
      <c r="AQ12" s="13" t="n">
        <v>50</v>
      </c>
      <c r="AR12" s="13" t="n">
        <v>83</v>
      </c>
      <c r="AS12" s="13" t="n">
        <v>137</v>
      </c>
      <c r="AT12" s="13" t="n">
        <v>10</v>
      </c>
      <c r="AU12" s="13" t="n">
        <v>15</v>
      </c>
      <c r="AV12" s="13" t="n">
        <v>29</v>
      </c>
      <c r="AW12" s="13" t="n">
        <v>24</v>
      </c>
      <c r="AX12" s="13" t="n">
        <v>55</v>
      </c>
      <c r="AY12" s="13" t="n">
        <v>26</v>
      </c>
      <c r="AZ12" s="13" t="n">
        <v>58</v>
      </c>
      <c r="BA12" s="13" t="n">
        <v>76</v>
      </c>
      <c r="BB12" s="13" t="n">
        <v>29</v>
      </c>
      <c r="BC12" s="13" t="n">
        <v>13</v>
      </c>
      <c r="BD12" s="13"/>
      <c r="BE12" s="13" t="n">
        <v>36</v>
      </c>
      <c r="BF12" s="13" t="n">
        <v>19</v>
      </c>
      <c r="BG12" s="13" t="n">
        <v>12</v>
      </c>
      <c r="BH12" s="13" t="n">
        <v>122</v>
      </c>
      <c r="BI12" s="13" t="n">
        <v>2</v>
      </c>
      <c r="BJ12" s="13"/>
      <c r="BK12" s="14" t="n">
        <f aca="false">SUM(AI12:BJ12)</f>
        <v>1152</v>
      </c>
      <c r="BL12" s="15" t="n">
        <f aca="false">BK12/$BK$29</f>
        <v>0.0308632052724642</v>
      </c>
      <c r="BN12" s="47" t="s">
        <v>127</v>
      </c>
      <c r="BO12" s="13" t="n">
        <v>6</v>
      </c>
      <c r="BP12" s="13" t="n">
        <v>18</v>
      </c>
      <c r="BQ12" s="13" t="n">
        <v>22</v>
      </c>
      <c r="BR12" s="13" t="n">
        <v>3</v>
      </c>
      <c r="BS12" s="13" t="n">
        <v>87</v>
      </c>
      <c r="BT12" s="13" t="n">
        <v>58</v>
      </c>
      <c r="BU12" s="13" t="n">
        <v>23</v>
      </c>
      <c r="BV12" s="13" t="n">
        <v>14</v>
      </c>
      <c r="BW12" s="13" t="n">
        <v>98</v>
      </c>
      <c r="BX12" s="13" t="n">
        <v>50</v>
      </c>
      <c r="BY12" s="13" t="n">
        <v>73</v>
      </c>
      <c r="BZ12" s="13" t="n">
        <v>10</v>
      </c>
      <c r="CA12" s="13" t="n">
        <v>11</v>
      </c>
      <c r="CB12" s="13" t="n">
        <v>23</v>
      </c>
      <c r="CC12" s="13" t="n">
        <v>20</v>
      </c>
      <c r="CD12" s="13" t="n">
        <v>42</v>
      </c>
      <c r="CE12" s="13" t="n">
        <v>10</v>
      </c>
      <c r="CF12" s="13" t="n">
        <v>52</v>
      </c>
      <c r="CG12" s="13" t="n">
        <v>82</v>
      </c>
      <c r="CH12" s="13" t="n">
        <v>18</v>
      </c>
      <c r="CI12" s="13" t="n">
        <v>24</v>
      </c>
      <c r="CJ12" s="13" t="n">
        <v>2</v>
      </c>
      <c r="CK12" s="13" t="n">
        <v>48</v>
      </c>
      <c r="CL12" s="13" t="n">
        <v>37</v>
      </c>
      <c r="CM12" s="13" t="n">
        <v>10</v>
      </c>
      <c r="CN12" s="13" t="n">
        <v>87</v>
      </c>
      <c r="CO12" s="13" t="n">
        <v>7</v>
      </c>
      <c r="CP12" s="13" t="n">
        <v>1</v>
      </c>
      <c r="CQ12" s="14" t="n">
        <f aca="false">SUM(BO12:CP12)</f>
        <v>936</v>
      </c>
      <c r="CR12" s="15" t="n">
        <f aca="false">CQ12/$CQ$29</f>
        <v>0.0292911907369739</v>
      </c>
      <c r="CT12" s="47" t="s">
        <v>127</v>
      </c>
      <c r="CU12" s="13"/>
      <c r="CV12" s="13" t="n">
        <v>5</v>
      </c>
      <c r="CW12" s="13" t="n">
        <v>1</v>
      </c>
      <c r="CX12" s="13" t="n">
        <v>3</v>
      </c>
      <c r="CY12" s="13" t="n">
        <v>19</v>
      </c>
      <c r="CZ12" s="13" t="n">
        <v>12</v>
      </c>
      <c r="DA12" s="13" t="n">
        <v>4</v>
      </c>
      <c r="DB12" s="13" t="n">
        <v>1</v>
      </c>
      <c r="DC12" s="13" t="n">
        <v>18</v>
      </c>
      <c r="DD12" s="13" t="n">
        <v>9</v>
      </c>
      <c r="DE12" s="13" t="n">
        <v>19</v>
      </c>
      <c r="DF12" s="13" t="n">
        <v>5</v>
      </c>
      <c r="DG12" s="13"/>
      <c r="DH12" s="13" t="n">
        <v>3</v>
      </c>
      <c r="DI12" s="13" t="n">
        <v>8</v>
      </c>
      <c r="DJ12" s="13" t="n">
        <v>8</v>
      </c>
      <c r="DK12" s="13"/>
      <c r="DL12" s="13" t="n">
        <v>7</v>
      </c>
      <c r="DM12" s="13" t="n">
        <v>18</v>
      </c>
      <c r="DN12" s="13" t="n">
        <v>3</v>
      </c>
      <c r="DO12" s="13" t="n">
        <v>2</v>
      </c>
      <c r="DP12" s="13" t="n">
        <v>1</v>
      </c>
      <c r="DQ12" s="13" t="n">
        <v>11</v>
      </c>
      <c r="DR12" s="13" t="n">
        <v>6</v>
      </c>
      <c r="DS12" s="13" t="n">
        <v>4</v>
      </c>
      <c r="DT12" s="13" t="n">
        <v>35</v>
      </c>
      <c r="DU12" s="13"/>
      <c r="DV12" s="13" t="n">
        <v>1</v>
      </c>
      <c r="DW12" s="14" t="n">
        <f aca="false">SUM(CU12:DV12)</f>
        <v>203</v>
      </c>
      <c r="DX12" s="15" t="n">
        <f aca="false">DW12/$DW$29</f>
        <v>0.0276040250203971</v>
      </c>
    </row>
    <row collapsed="false" customFormat="false" customHeight="false" hidden="false" ht="14.75" outlineLevel="0" r="13">
      <c r="B13" s="47" t="s">
        <v>164</v>
      </c>
      <c r="C13" s="13" t="n">
        <v>33</v>
      </c>
      <c r="D13" s="13" t="n">
        <v>109</v>
      </c>
      <c r="E13" s="13" t="n">
        <v>157</v>
      </c>
      <c r="F13" s="13" t="n">
        <v>11</v>
      </c>
      <c r="G13" s="13" t="n">
        <v>627</v>
      </c>
      <c r="H13" s="13" t="n">
        <v>210</v>
      </c>
      <c r="I13" s="13" t="n">
        <v>82</v>
      </c>
      <c r="J13" s="13" t="n">
        <v>76</v>
      </c>
      <c r="K13" s="13" t="n">
        <v>116</v>
      </c>
      <c r="L13" s="13" t="n">
        <v>291</v>
      </c>
      <c r="M13" s="13" t="n">
        <v>330</v>
      </c>
      <c r="N13" s="13" t="n">
        <v>77</v>
      </c>
      <c r="O13" s="13" t="n">
        <v>63</v>
      </c>
      <c r="P13" s="13" t="n">
        <v>180</v>
      </c>
      <c r="Q13" s="13" t="n">
        <v>95</v>
      </c>
      <c r="R13" s="13" t="n">
        <v>276</v>
      </c>
      <c r="S13" s="13" t="n">
        <v>110</v>
      </c>
      <c r="T13" s="13" t="n">
        <v>198</v>
      </c>
      <c r="U13" s="13" t="n">
        <v>383</v>
      </c>
      <c r="V13" s="13" t="n">
        <v>111</v>
      </c>
      <c r="W13" s="13" t="n">
        <v>54</v>
      </c>
      <c r="X13" s="13" t="n">
        <v>15</v>
      </c>
      <c r="Y13" s="13" t="n">
        <v>209</v>
      </c>
      <c r="Z13" s="13" t="n">
        <v>86</v>
      </c>
      <c r="AA13" s="13" t="n">
        <v>61</v>
      </c>
      <c r="AB13" s="13" t="n">
        <v>385</v>
      </c>
      <c r="AC13" s="13" t="n">
        <v>27</v>
      </c>
      <c r="AD13" s="13" t="n">
        <v>6</v>
      </c>
      <c r="AE13" s="14" t="n">
        <f aca="false">SUM(C13:AD13)</f>
        <v>4378</v>
      </c>
      <c r="AF13" s="15" t="n">
        <f aca="false">AE13/$AE$29</f>
        <v>0.135768777522794</v>
      </c>
      <c r="AH13" s="47" t="s">
        <v>164</v>
      </c>
      <c r="AI13" s="13" t="n">
        <v>33</v>
      </c>
      <c r="AJ13" s="13" t="n">
        <v>120</v>
      </c>
      <c r="AK13" s="13" t="n">
        <v>188</v>
      </c>
      <c r="AL13" s="13" t="n">
        <v>13</v>
      </c>
      <c r="AM13" s="13" t="n">
        <v>781</v>
      </c>
      <c r="AN13" s="13" t="n">
        <v>457</v>
      </c>
      <c r="AO13" s="13" t="n">
        <v>158</v>
      </c>
      <c r="AP13" s="13" t="n">
        <v>90</v>
      </c>
      <c r="AQ13" s="13" t="n">
        <v>176</v>
      </c>
      <c r="AR13" s="13" t="n">
        <v>378</v>
      </c>
      <c r="AS13" s="13" t="n">
        <v>617</v>
      </c>
      <c r="AT13" s="13" t="n">
        <v>89</v>
      </c>
      <c r="AU13" s="13" t="n">
        <v>77</v>
      </c>
      <c r="AV13" s="13" t="n">
        <v>217</v>
      </c>
      <c r="AW13" s="13" t="n">
        <v>136</v>
      </c>
      <c r="AX13" s="13" t="n">
        <v>435</v>
      </c>
      <c r="AY13" s="13" t="n">
        <v>111</v>
      </c>
      <c r="AZ13" s="13" t="n">
        <v>256</v>
      </c>
      <c r="BA13" s="13" t="n">
        <v>444</v>
      </c>
      <c r="BB13" s="13" t="n">
        <v>149</v>
      </c>
      <c r="BC13" s="13" t="n">
        <v>60</v>
      </c>
      <c r="BD13" s="13" t="n">
        <v>2</v>
      </c>
      <c r="BE13" s="13" t="n">
        <v>212</v>
      </c>
      <c r="BF13" s="13" t="n">
        <v>129</v>
      </c>
      <c r="BG13" s="13" t="n">
        <v>86</v>
      </c>
      <c r="BH13" s="13" t="n">
        <v>502</v>
      </c>
      <c r="BI13" s="13" t="n">
        <v>34</v>
      </c>
      <c r="BJ13" s="13" t="n">
        <v>6</v>
      </c>
      <c r="BK13" s="14" t="n">
        <f aca="false">SUM(AI13:BJ13)</f>
        <v>5956</v>
      </c>
      <c r="BL13" s="15" t="n">
        <f aca="false">BK13/$BK$29</f>
        <v>0.159567057814928</v>
      </c>
      <c r="BN13" s="47" t="s">
        <v>164</v>
      </c>
      <c r="BO13" s="13" t="n">
        <v>30</v>
      </c>
      <c r="BP13" s="13" t="n">
        <v>87</v>
      </c>
      <c r="BQ13" s="13" t="n">
        <v>126</v>
      </c>
      <c r="BR13" s="13" t="n">
        <v>17</v>
      </c>
      <c r="BS13" s="13" t="n">
        <v>503</v>
      </c>
      <c r="BT13" s="13" t="n">
        <v>240</v>
      </c>
      <c r="BU13" s="13" t="n">
        <v>101</v>
      </c>
      <c r="BV13" s="13" t="n">
        <v>102</v>
      </c>
      <c r="BW13" s="13" t="n">
        <v>188</v>
      </c>
      <c r="BX13" s="13" t="n">
        <v>223</v>
      </c>
      <c r="BY13" s="13" t="n">
        <v>407</v>
      </c>
      <c r="BZ13" s="13" t="n">
        <v>85</v>
      </c>
      <c r="CA13" s="13" t="n">
        <v>70</v>
      </c>
      <c r="CB13" s="13" t="n">
        <v>178</v>
      </c>
      <c r="CC13" s="13" t="n">
        <v>115</v>
      </c>
      <c r="CD13" s="13" t="n">
        <v>239</v>
      </c>
      <c r="CE13" s="13" t="n">
        <v>63</v>
      </c>
      <c r="CF13" s="13" t="n">
        <v>212</v>
      </c>
      <c r="CG13" s="13" t="n">
        <v>409</v>
      </c>
      <c r="CH13" s="13" t="n">
        <v>119</v>
      </c>
      <c r="CI13" s="13" t="n">
        <v>57</v>
      </c>
      <c r="CJ13" s="13" t="n">
        <v>1</v>
      </c>
      <c r="CK13" s="13" t="n">
        <v>206</v>
      </c>
      <c r="CL13" s="13" t="n">
        <v>170</v>
      </c>
      <c r="CM13" s="13" t="n">
        <v>58</v>
      </c>
      <c r="CN13" s="13" t="n">
        <v>528</v>
      </c>
      <c r="CO13" s="13" t="n">
        <v>28</v>
      </c>
      <c r="CP13" s="13" t="n">
        <v>7</v>
      </c>
      <c r="CQ13" s="14" t="n">
        <f aca="false">SUM(BO13:CP13)</f>
        <v>4569</v>
      </c>
      <c r="CR13" s="15" t="n">
        <f aca="false">CQ13/$CQ$29</f>
        <v>0.142982318885933</v>
      </c>
      <c r="CT13" s="47" t="s">
        <v>164</v>
      </c>
      <c r="CU13" s="13" t="n">
        <v>9</v>
      </c>
      <c r="CV13" s="13" t="n">
        <v>21</v>
      </c>
      <c r="CW13" s="13" t="n">
        <v>27</v>
      </c>
      <c r="CX13" s="13" t="n">
        <v>1</v>
      </c>
      <c r="CY13" s="13" t="n">
        <v>144</v>
      </c>
      <c r="CZ13" s="13" t="n">
        <v>48</v>
      </c>
      <c r="DA13" s="13" t="n">
        <v>18</v>
      </c>
      <c r="DB13" s="13" t="n">
        <v>18</v>
      </c>
      <c r="DC13" s="13" t="n">
        <v>55</v>
      </c>
      <c r="DD13" s="13" t="n">
        <v>36</v>
      </c>
      <c r="DE13" s="13" t="n">
        <v>84</v>
      </c>
      <c r="DF13" s="13" t="n">
        <v>19</v>
      </c>
      <c r="DG13" s="13" t="n">
        <v>14</v>
      </c>
      <c r="DH13" s="13" t="n">
        <v>50</v>
      </c>
      <c r="DI13" s="13" t="n">
        <v>20</v>
      </c>
      <c r="DJ13" s="13" t="n">
        <v>59</v>
      </c>
      <c r="DK13" s="13" t="n">
        <v>18</v>
      </c>
      <c r="DL13" s="13" t="n">
        <v>39</v>
      </c>
      <c r="DM13" s="13" t="n">
        <v>79</v>
      </c>
      <c r="DN13" s="13" t="n">
        <v>25</v>
      </c>
      <c r="DO13" s="13" t="n">
        <v>8</v>
      </c>
      <c r="DP13" s="13" t="n">
        <v>3</v>
      </c>
      <c r="DQ13" s="13" t="n">
        <v>53</v>
      </c>
      <c r="DR13" s="13" t="n">
        <v>44</v>
      </c>
      <c r="DS13" s="13" t="n">
        <v>13</v>
      </c>
      <c r="DT13" s="13" t="n">
        <v>133</v>
      </c>
      <c r="DU13" s="13"/>
      <c r="DV13" s="13" t="n">
        <v>2</v>
      </c>
      <c r="DW13" s="14" t="n">
        <f aca="false">SUM(CU13:DV13)</f>
        <v>1040</v>
      </c>
      <c r="DX13" s="15" t="n">
        <f aca="false">DW13/$DW$29</f>
        <v>0.141419635572478</v>
      </c>
    </row>
    <row collapsed="false" customFormat="false" customHeight="false" hidden="false" ht="14.75" outlineLevel="0" r="14">
      <c r="B14" s="47" t="s">
        <v>165</v>
      </c>
      <c r="C14" s="13" t="n">
        <v>32</v>
      </c>
      <c r="D14" s="13" t="n">
        <v>105</v>
      </c>
      <c r="E14" s="13" t="n">
        <v>192</v>
      </c>
      <c r="F14" s="13" t="n">
        <v>13</v>
      </c>
      <c r="G14" s="13" t="n">
        <v>620</v>
      </c>
      <c r="H14" s="13" t="n">
        <v>256</v>
      </c>
      <c r="I14" s="13" t="n">
        <v>84</v>
      </c>
      <c r="J14" s="13" t="n">
        <v>134</v>
      </c>
      <c r="K14" s="13" t="n">
        <v>216</v>
      </c>
      <c r="L14" s="13" t="n">
        <v>311</v>
      </c>
      <c r="M14" s="13" t="n">
        <v>417</v>
      </c>
      <c r="N14" s="13" t="n">
        <v>77</v>
      </c>
      <c r="O14" s="13" t="n">
        <v>86</v>
      </c>
      <c r="P14" s="13" t="n">
        <v>242</v>
      </c>
      <c r="Q14" s="13" t="n">
        <v>161</v>
      </c>
      <c r="R14" s="13" t="n">
        <v>261</v>
      </c>
      <c r="S14" s="13" t="n">
        <v>149</v>
      </c>
      <c r="T14" s="13" t="n">
        <v>221</v>
      </c>
      <c r="U14" s="13" t="n">
        <v>534</v>
      </c>
      <c r="V14" s="13" t="n">
        <v>148</v>
      </c>
      <c r="W14" s="13" t="n">
        <v>98</v>
      </c>
      <c r="X14" s="13" t="n">
        <v>8</v>
      </c>
      <c r="Y14" s="13" t="n">
        <v>240</v>
      </c>
      <c r="Z14" s="13" t="n">
        <v>132</v>
      </c>
      <c r="AA14" s="13" t="n">
        <v>34</v>
      </c>
      <c r="AB14" s="13" t="n">
        <v>567</v>
      </c>
      <c r="AC14" s="13" t="n">
        <v>61</v>
      </c>
      <c r="AD14" s="13" t="n">
        <v>4</v>
      </c>
      <c r="AE14" s="14" t="n">
        <f aca="false">SUM(C14:AD14)</f>
        <v>5403</v>
      </c>
      <c r="AF14" s="15" t="n">
        <f aca="false">AE14/$AE$29</f>
        <v>0.167555665819016</v>
      </c>
      <c r="AH14" s="47" t="s">
        <v>165</v>
      </c>
      <c r="AI14" s="13" t="n">
        <v>41</v>
      </c>
      <c r="AJ14" s="13" t="n">
        <v>94</v>
      </c>
      <c r="AK14" s="13" t="n">
        <v>150</v>
      </c>
      <c r="AL14" s="13" t="n">
        <v>12</v>
      </c>
      <c r="AM14" s="13" t="n">
        <v>750</v>
      </c>
      <c r="AN14" s="13" t="n">
        <v>360</v>
      </c>
      <c r="AO14" s="13" t="n">
        <v>153</v>
      </c>
      <c r="AP14" s="13" t="n">
        <v>94</v>
      </c>
      <c r="AQ14" s="13" t="n">
        <v>196</v>
      </c>
      <c r="AR14" s="13" t="n">
        <v>281</v>
      </c>
      <c r="AS14" s="13" t="n">
        <v>473</v>
      </c>
      <c r="AT14" s="13" t="n">
        <v>99</v>
      </c>
      <c r="AU14" s="13" t="n">
        <v>144</v>
      </c>
      <c r="AV14" s="13" t="n">
        <v>195</v>
      </c>
      <c r="AW14" s="13" t="n">
        <v>131</v>
      </c>
      <c r="AX14" s="13" t="n">
        <v>345</v>
      </c>
      <c r="AY14" s="13" t="n">
        <v>105</v>
      </c>
      <c r="AZ14" s="13" t="n">
        <v>229</v>
      </c>
      <c r="BA14" s="13" t="n">
        <v>480</v>
      </c>
      <c r="BB14" s="13" t="n">
        <v>184</v>
      </c>
      <c r="BC14" s="13" t="n">
        <v>64</v>
      </c>
      <c r="BD14" s="13" t="n">
        <v>5</v>
      </c>
      <c r="BE14" s="13" t="n">
        <v>211</v>
      </c>
      <c r="BF14" s="13" t="n">
        <v>126</v>
      </c>
      <c r="BG14" s="13" t="n">
        <v>42</v>
      </c>
      <c r="BH14" s="13" t="n">
        <v>488</v>
      </c>
      <c r="BI14" s="13" t="n">
        <v>26</v>
      </c>
      <c r="BJ14" s="13" t="n">
        <v>4</v>
      </c>
      <c r="BK14" s="14" t="n">
        <f aca="false">SUM(AI14:BJ14)</f>
        <v>5482</v>
      </c>
      <c r="BL14" s="15" t="n">
        <f aca="false">BK14/$BK$29</f>
        <v>0.146868134812195</v>
      </c>
      <c r="BN14" s="47" t="s">
        <v>165</v>
      </c>
      <c r="BO14" s="13" t="n">
        <v>37</v>
      </c>
      <c r="BP14" s="13" t="n">
        <v>81</v>
      </c>
      <c r="BQ14" s="13" t="n">
        <v>159</v>
      </c>
      <c r="BR14" s="13" t="n">
        <v>10</v>
      </c>
      <c r="BS14" s="13" t="n">
        <v>507</v>
      </c>
      <c r="BT14" s="13" t="n">
        <v>171</v>
      </c>
      <c r="BU14" s="13" t="n">
        <v>118</v>
      </c>
      <c r="BV14" s="13" t="n">
        <v>84</v>
      </c>
      <c r="BW14" s="13" t="n">
        <v>150</v>
      </c>
      <c r="BX14" s="13" t="n">
        <v>217</v>
      </c>
      <c r="BY14" s="13" t="n">
        <v>379</v>
      </c>
      <c r="BZ14" s="13" t="n">
        <v>84</v>
      </c>
      <c r="CA14" s="13" t="n">
        <v>141</v>
      </c>
      <c r="CB14" s="13" t="n">
        <v>189</v>
      </c>
      <c r="CC14" s="13" t="n">
        <v>226</v>
      </c>
      <c r="CD14" s="13" t="n">
        <v>200</v>
      </c>
      <c r="CE14" s="13" t="n">
        <v>77</v>
      </c>
      <c r="CF14" s="13" t="n">
        <v>229</v>
      </c>
      <c r="CG14" s="13" t="n">
        <v>550</v>
      </c>
      <c r="CH14" s="13" t="n">
        <v>104</v>
      </c>
      <c r="CI14" s="13" t="n">
        <v>51</v>
      </c>
      <c r="CJ14" s="13" t="n">
        <v>3</v>
      </c>
      <c r="CK14" s="13" t="n">
        <v>186</v>
      </c>
      <c r="CL14" s="13" t="n">
        <v>243</v>
      </c>
      <c r="CM14" s="13" t="n">
        <v>50</v>
      </c>
      <c r="CN14" s="13" t="n">
        <v>590</v>
      </c>
      <c r="CO14" s="13" t="n">
        <v>18</v>
      </c>
      <c r="CP14" s="13" t="n">
        <v>9</v>
      </c>
      <c r="CQ14" s="14" t="n">
        <f aca="false">SUM(BO14:CP14)</f>
        <v>4863</v>
      </c>
      <c r="CR14" s="15" t="n">
        <f aca="false">CQ14/$CQ$29</f>
        <v>0.152182757002034</v>
      </c>
      <c r="CT14" s="47" t="s">
        <v>165</v>
      </c>
      <c r="CU14" s="13" t="n">
        <v>5</v>
      </c>
      <c r="CV14" s="13" t="n">
        <v>15</v>
      </c>
      <c r="CW14" s="13" t="n">
        <v>22</v>
      </c>
      <c r="CX14" s="13" t="n">
        <v>2</v>
      </c>
      <c r="CY14" s="13" t="n">
        <v>99</v>
      </c>
      <c r="CZ14" s="13" t="n">
        <v>39</v>
      </c>
      <c r="DA14" s="13" t="n">
        <v>36</v>
      </c>
      <c r="DB14" s="13" t="n">
        <v>23</v>
      </c>
      <c r="DC14" s="13" t="n">
        <v>32</v>
      </c>
      <c r="DD14" s="13" t="n">
        <v>32</v>
      </c>
      <c r="DE14" s="13" t="n">
        <v>79</v>
      </c>
      <c r="DF14" s="13" t="n">
        <v>26</v>
      </c>
      <c r="DG14" s="13" t="n">
        <v>41</v>
      </c>
      <c r="DH14" s="13" t="n">
        <v>41</v>
      </c>
      <c r="DI14" s="13" t="n">
        <v>44</v>
      </c>
      <c r="DJ14" s="13" t="n">
        <v>36</v>
      </c>
      <c r="DK14" s="13" t="n">
        <v>10</v>
      </c>
      <c r="DL14" s="13" t="n">
        <v>49</v>
      </c>
      <c r="DM14" s="13" t="n">
        <v>103</v>
      </c>
      <c r="DN14" s="13" t="n">
        <v>33</v>
      </c>
      <c r="DO14" s="13" t="n">
        <v>10</v>
      </c>
      <c r="DP14" s="13"/>
      <c r="DQ14" s="13" t="n">
        <v>53</v>
      </c>
      <c r="DR14" s="13" t="n">
        <v>58</v>
      </c>
      <c r="DS14" s="13" t="n">
        <v>10</v>
      </c>
      <c r="DT14" s="13" t="n">
        <v>148</v>
      </c>
      <c r="DU14" s="13" t="n">
        <v>5</v>
      </c>
      <c r="DV14" s="13" t="n">
        <v>1</v>
      </c>
      <c r="DW14" s="14" t="n">
        <f aca="false">SUM(CU14:DV14)</f>
        <v>1052</v>
      </c>
      <c r="DX14" s="15" t="n">
        <f aca="false">DW14/$DW$29</f>
        <v>0.143051400598314</v>
      </c>
    </row>
    <row collapsed="false" customFormat="false" customHeight="false" hidden="false" ht="14.75" outlineLevel="0" r="15">
      <c r="B15" s="47" t="s">
        <v>166</v>
      </c>
      <c r="C15" s="13" t="n">
        <v>24</v>
      </c>
      <c r="D15" s="13" t="n">
        <v>64</v>
      </c>
      <c r="E15" s="13" t="n">
        <v>141</v>
      </c>
      <c r="F15" s="13" t="n">
        <v>7</v>
      </c>
      <c r="G15" s="13" t="n">
        <v>433</v>
      </c>
      <c r="H15" s="13" t="n">
        <v>187</v>
      </c>
      <c r="I15" s="13" t="n">
        <v>73</v>
      </c>
      <c r="J15" s="13" t="n">
        <v>61</v>
      </c>
      <c r="K15" s="13" t="n">
        <v>142</v>
      </c>
      <c r="L15" s="13" t="n">
        <v>219</v>
      </c>
      <c r="M15" s="13" t="n">
        <v>297</v>
      </c>
      <c r="N15" s="13" t="n">
        <v>90</v>
      </c>
      <c r="O15" s="13" t="n">
        <v>74</v>
      </c>
      <c r="P15" s="13" t="n">
        <v>143</v>
      </c>
      <c r="Q15" s="13" t="n">
        <v>112</v>
      </c>
      <c r="R15" s="13" t="n">
        <v>171</v>
      </c>
      <c r="S15" s="13" t="n">
        <v>66</v>
      </c>
      <c r="T15" s="13" t="n">
        <v>161</v>
      </c>
      <c r="U15" s="13" t="n">
        <v>315</v>
      </c>
      <c r="V15" s="13" t="n">
        <v>106</v>
      </c>
      <c r="W15" s="13" t="n">
        <v>55</v>
      </c>
      <c r="X15" s="13" t="n">
        <v>5</v>
      </c>
      <c r="Y15" s="13" t="n">
        <v>186</v>
      </c>
      <c r="Z15" s="13" t="n">
        <v>105</v>
      </c>
      <c r="AA15" s="13" t="n">
        <v>29</v>
      </c>
      <c r="AB15" s="13" t="n">
        <v>355</v>
      </c>
      <c r="AC15" s="13" t="n">
        <v>30</v>
      </c>
      <c r="AD15" s="13" t="n">
        <v>1</v>
      </c>
      <c r="AE15" s="14" t="n">
        <f aca="false">SUM(C15:AD15)</f>
        <v>3652</v>
      </c>
      <c r="AF15" s="15" t="n">
        <f aca="false">AE15/$AE$29</f>
        <v>0.113254357129566</v>
      </c>
      <c r="AH15" s="47" t="s">
        <v>166</v>
      </c>
      <c r="AI15" s="13" t="n">
        <v>25</v>
      </c>
      <c r="AJ15" s="13" t="n">
        <v>57</v>
      </c>
      <c r="AK15" s="13" t="n">
        <v>118</v>
      </c>
      <c r="AL15" s="13" t="n">
        <v>5</v>
      </c>
      <c r="AM15" s="13" t="n">
        <v>388</v>
      </c>
      <c r="AN15" s="13" t="n">
        <v>121</v>
      </c>
      <c r="AO15" s="13" t="n">
        <v>105</v>
      </c>
      <c r="AP15" s="13" t="n">
        <v>60</v>
      </c>
      <c r="AQ15" s="13" t="n">
        <v>171</v>
      </c>
      <c r="AR15" s="13" t="n">
        <v>155</v>
      </c>
      <c r="AS15" s="13" t="n">
        <v>314</v>
      </c>
      <c r="AT15" s="13" t="n">
        <v>64</v>
      </c>
      <c r="AU15" s="13" t="n">
        <v>57</v>
      </c>
      <c r="AV15" s="13" t="n">
        <v>117</v>
      </c>
      <c r="AW15" s="13" t="n">
        <v>84</v>
      </c>
      <c r="AX15" s="13" t="n">
        <v>180</v>
      </c>
      <c r="AY15" s="13" t="n">
        <v>69</v>
      </c>
      <c r="AZ15" s="13" t="n">
        <v>153</v>
      </c>
      <c r="BA15" s="13" t="n">
        <v>292</v>
      </c>
      <c r="BB15" s="13" t="n">
        <v>83</v>
      </c>
      <c r="BC15" s="13" t="n">
        <v>44</v>
      </c>
      <c r="BD15" s="13" t="n">
        <v>1</v>
      </c>
      <c r="BE15" s="13" t="n">
        <v>158</v>
      </c>
      <c r="BF15" s="13" t="n">
        <v>92</v>
      </c>
      <c r="BG15" s="13" t="n">
        <v>34</v>
      </c>
      <c r="BH15" s="13" t="n">
        <v>337</v>
      </c>
      <c r="BI15" s="13" t="n">
        <v>23</v>
      </c>
      <c r="BJ15" s="13" t="n">
        <v>3</v>
      </c>
      <c r="BK15" s="14" t="n">
        <f aca="false">SUM(AI15:BJ15)</f>
        <v>3310</v>
      </c>
      <c r="BL15" s="15" t="n">
        <f aca="false">BK15/$BK$29</f>
        <v>0.0886781332047367</v>
      </c>
      <c r="BN15" s="47" t="s">
        <v>166</v>
      </c>
      <c r="BO15" s="13" t="n">
        <v>22</v>
      </c>
      <c r="BP15" s="13" t="n">
        <v>42</v>
      </c>
      <c r="BQ15" s="13" t="n">
        <v>66</v>
      </c>
      <c r="BR15" s="13" t="n">
        <v>8</v>
      </c>
      <c r="BS15" s="13" t="n">
        <v>256</v>
      </c>
      <c r="BT15" s="13" t="n">
        <v>117</v>
      </c>
      <c r="BU15" s="13" t="n">
        <v>64</v>
      </c>
      <c r="BV15" s="13" t="n">
        <v>43</v>
      </c>
      <c r="BW15" s="13" t="n">
        <v>116</v>
      </c>
      <c r="BX15" s="13" t="n">
        <v>152</v>
      </c>
      <c r="BY15" s="13" t="n">
        <v>285</v>
      </c>
      <c r="BZ15" s="13" t="n">
        <v>38</v>
      </c>
      <c r="CA15" s="13" t="n">
        <v>42</v>
      </c>
      <c r="CB15" s="13" t="n">
        <v>121</v>
      </c>
      <c r="CC15" s="13" t="n">
        <v>71</v>
      </c>
      <c r="CD15" s="13" t="n">
        <v>139</v>
      </c>
      <c r="CE15" s="13" t="n">
        <v>42</v>
      </c>
      <c r="CF15" s="13" t="n">
        <v>124</v>
      </c>
      <c r="CG15" s="13" t="n">
        <v>343</v>
      </c>
      <c r="CH15" s="13" t="n">
        <v>68</v>
      </c>
      <c r="CI15" s="13" t="n">
        <v>44</v>
      </c>
      <c r="CJ15" s="13" t="n">
        <v>1</v>
      </c>
      <c r="CK15" s="13" t="n">
        <v>160</v>
      </c>
      <c r="CL15" s="13" t="n">
        <v>167</v>
      </c>
      <c r="CM15" s="13" t="n">
        <v>19</v>
      </c>
      <c r="CN15" s="13" t="n">
        <v>333</v>
      </c>
      <c r="CO15" s="13" t="n">
        <v>16</v>
      </c>
      <c r="CP15" s="13" t="n">
        <v>2</v>
      </c>
      <c r="CQ15" s="14" t="n">
        <f aca="false">SUM(BO15:CP15)</f>
        <v>2901</v>
      </c>
      <c r="CR15" s="15" t="n">
        <f aca="false">CQ15/$CQ$29</f>
        <v>0.0907839148803004</v>
      </c>
      <c r="CT15" s="47" t="s">
        <v>166</v>
      </c>
      <c r="CU15" s="13" t="n">
        <v>7</v>
      </c>
      <c r="CV15" s="13" t="n">
        <v>8</v>
      </c>
      <c r="CW15" s="13" t="n">
        <v>13</v>
      </c>
      <c r="CX15" s="13" t="n">
        <v>1</v>
      </c>
      <c r="CY15" s="13" t="n">
        <v>73</v>
      </c>
      <c r="CZ15" s="13" t="n">
        <v>23</v>
      </c>
      <c r="DA15" s="13" t="n">
        <v>29</v>
      </c>
      <c r="DB15" s="13" t="n">
        <v>22</v>
      </c>
      <c r="DC15" s="13" t="n">
        <v>28</v>
      </c>
      <c r="DD15" s="13" t="n">
        <v>23</v>
      </c>
      <c r="DE15" s="13" t="n">
        <v>54</v>
      </c>
      <c r="DF15" s="13" t="n">
        <v>8</v>
      </c>
      <c r="DG15" s="13" t="n">
        <v>14</v>
      </c>
      <c r="DH15" s="13" t="n">
        <v>22</v>
      </c>
      <c r="DI15" s="13" t="n">
        <v>19</v>
      </c>
      <c r="DJ15" s="13" t="n">
        <v>28</v>
      </c>
      <c r="DK15" s="13" t="n">
        <v>7</v>
      </c>
      <c r="DL15" s="13" t="n">
        <v>31</v>
      </c>
      <c r="DM15" s="13" t="n">
        <v>48</v>
      </c>
      <c r="DN15" s="13" t="n">
        <v>22</v>
      </c>
      <c r="DO15" s="13" t="n">
        <v>6</v>
      </c>
      <c r="DP15" s="13" t="n">
        <v>1</v>
      </c>
      <c r="DQ15" s="13" t="n">
        <v>41</v>
      </c>
      <c r="DR15" s="13" t="n">
        <v>61</v>
      </c>
      <c r="DS15" s="13" t="n">
        <v>4</v>
      </c>
      <c r="DT15" s="13" t="n">
        <v>104</v>
      </c>
      <c r="DU15" s="13" t="n">
        <v>4</v>
      </c>
      <c r="DV15" s="13"/>
      <c r="DW15" s="14" t="n">
        <f aca="false">SUM(CU15:DV15)</f>
        <v>701</v>
      </c>
      <c r="DX15" s="15" t="n">
        <f aca="false">DW15/$DW$29</f>
        <v>0.0953222735926027</v>
      </c>
    </row>
    <row collapsed="false" customFormat="false" customHeight="false" hidden="false" ht="14.75" outlineLevel="0" r="16">
      <c r="B16" s="47" t="s">
        <v>167</v>
      </c>
      <c r="C16" s="13" t="n">
        <v>31</v>
      </c>
      <c r="D16" s="13" t="n">
        <v>122</v>
      </c>
      <c r="E16" s="13" t="n">
        <v>179</v>
      </c>
      <c r="F16" s="13" t="n">
        <v>15</v>
      </c>
      <c r="G16" s="13" t="n">
        <v>562</v>
      </c>
      <c r="H16" s="13" t="n">
        <v>178</v>
      </c>
      <c r="I16" s="13" t="n">
        <v>82</v>
      </c>
      <c r="J16" s="13" t="n">
        <v>87</v>
      </c>
      <c r="K16" s="13" t="n">
        <v>133</v>
      </c>
      <c r="L16" s="13" t="n">
        <v>219</v>
      </c>
      <c r="M16" s="13" t="n">
        <v>359</v>
      </c>
      <c r="N16" s="13" t="n">
        <v>69</v>
      </c>
      <c r="O16" s="13" t="n">
        <v>58</v>
      </c>
      <c r="P16" s="13" t="n">
        <v>174</v>
      </c>
      <c r="Q16" s="13" t="n">
        <v>130</v>
      </c>
      <c r="R16" s="13" t="n">
        <v>196</v>
      </c>
      <c r="S16" s="13" t="n">
        <v>63</v>
      </c>
      <c r="T16" s="13" t="n">
        <v>156</v>
      </c>
      <c r="U16" s="13" t="n">
        <v>399</v>
      </c>
      <c r="V16" s="13" t="n">
        <v>127</v>
      </c>
      <c r="W16" s="13" t="n">
        <v>72</v>
      </c>
      <c r="X16" s="13" t="n">
        <v>3</v>
      </c>
      <c r="Y16" s="13" t="n">
        <v>235</v>
      </c>
      <c r="Z16" s="13" t="n">
        <v>123</v>
      </c>
      <c r="AA16" s="13" t="n">
        <v>41</v>
      </c>
      <c r="AB16" s="13" t="n">
        <v>463</v>
      </c>
      <c r="AC16" s="13" t="n">
        <v>30</v>
      </c>
      <c r="AD16" s="13" t="n">
        <v>3</v>
      </c>
      <c r="AE16" s="14" t="n">
        <f aca="false">SUM(C16:AD16)</f>
        <v>4309</v>
      </c>
      <c r="AF16" s="15" t="n">
        <f aca="false">AE16/$AE$29</f>
        <v>0.133628977237487</v>
      </c>
      <c r="AH16" s="47" t="s">
        <v>167</v>
      </c>
      <c r="AI16" s="13" t="n">
        <v>37</v>
      </c>
      <c r="AJ16" s="13" t="n">
        <v>73</v>
      </c>
      <c r="AK16" s="13" t="n">
        <v>159</v>
      </c>
      <c r="AL16" s="13" t="n">
        <v>9</v>
      </c>
      <c r="AM16" s="13" t="n">
        <v>420</v>
      </c>
      <c r="AN16" s="13" t="n">
        <v>133</v>
      </c>
      <c r="AO16" s="13" t="n">
        <v>134</v>
      </c>
      <c r="AP16" s="13" t="n">
        <v>61</v>
      </c>
      <c r="AQ16" s="13" t="n">
        <v>165</v>
      </c>
      <c r="AR16" s="13" t="n">
        <v>177</v>
      </c>
      <c r="AS16" s="13" t="n">
        <v>313</v>
      </c>
      <c r="AT16" s="13" t="n">
        <v>91</v>
      </c>
      <c r="AU16" s="13" t="n">
        <v>66</v>
      </c>
      <c r="AV16" s="13" t="n">
        <v>157</v>
      </c>
      <c r="AW16" s="13" t="n">
        <v>99</v>
      </c>
      <c r="AX16" s="13" t="n">
        <v>226</v>
      </c>
      <c r="AY16" s="13" t="n">
        <v>48</v>
      </c>
      <c r="AZ16" s="13" t="n">
        <v>175</v>
      </c>
      <c r="BA16" s="13" t="n">
        <v>362</v>
      </c>
      <c r="BB16" s="13" t="n">
        <v>116</v>
      </c>
      <c r="BC16" s="13" t="n">
        <v>62</v>
      </c>
      <c r="BD16" s="13" t="n">
        <v>5</v>
      </c>
      <c r="BE16" s="13" t="n">
        <v>187</v>
      </c>
      <c r="BF16" s="13" t="n">
        <v>90</v>
      </c>
      <c r="BG16" s="13" t="n">
        <v>31</v>
      </c>
      <c r="BH16" s="13" t="n">
        <v>366</v>
      </c>
      <c r="BI16" s="13" t="n">
        <v>16</v>
      </c>
      <c r="BJ16" s="13" t="n">
        <v>3</v>
      </c>
      <c r="BK16" s="14" t="n">
        <f aca="false">SUM(AI16:BJ16)</f>
        <v>3781</v>
      </c>
      <c r="BL16" s="15" t="n">
        <f aca="false">BK16/$BK$29</f>
        <v>0.101296683277072</v>
      </c>
      <c r="BN16" s="47" t="s">
        <v>167</v>
      </c>
      <c r="BO16" s="13" t="n">
        <v>29</v>
      </c>
      <c r="BP16" s="13" t="n">
        <v>43</v>
      </c>
      <c r="BQ16" s="13" t="n">
        <v>97</v>
      </c>
      <c r="BR16" s="13" t="n">
        <v>2</v>
      </c>
      <c r="BS16" s="13" t="n">
        <v>298</v>
      </c>
      <c r="BT16" s="13" t="n">
        <v>105</v>
      </c>
      <c r="BU16" s="13" t="n">
        <v>83</v>
      </c>
      <c r="BV16" s="13" t="n">
        <v>53</v>
      </c>
      <c r="BW16" s="13" t="n">
        <v>119</v>
      </c>
      <c r="BX16" s="13" t="n">
        <v>148</v>
      </c>
      <c r="BY16" s="13" t="n">
        <v>270</v>
      </c>
      <c r="BZ16" s="13" t="n">
        <v>58</v>
      </c>
      <c r="CA16" s="13" t="n">
        <v>47</v>
      </c>
      <c r="CB16" s="13" t="n">
        <v>146</v>
      </c>
      <c r="CC16" s="13" t="n">
        <v>103</v>
      </c>
      <c r="CD16" s="13" t="n">
        <v>167</v>
      </c>
      <c r="CE16" s="13" t="n">
        <v>41</v>
      </c>
      <c r="CF16" s="13" t="n">
        <v>169</v>
      </c>
      <c r="CG16" s="13" t="n">
        <v>374</v>
      </c>
      <c r="CH16" s="13" t="n">
        <v>76</v>
      </c>
      <c r="CI16" s="13" t="n">
        <v>37</v>
      </c>
      <c r="CJ16" s="13" t="n">
        <v>2</v>
      </c>
      <c r="CK16" s="13" t="n">
        <v>175</v>
      </c>
      <c r="CL16" s="13" t="n">
        <v>125</v>
      </c>
      <c r="CM16" s="13" t="n">
        <v>32</v>
      </c>
      <c r="CN16" s="13" t="n">
        <v>416</v>
      </c>
      <c r="CO16" s="13" t="n">
        <v>13</v>
      </c>
      <c r="CP16" s="13" t="n">
        <v>4</v>
      </c>
      <c r="CQ16" s="14" t="n">
        <f aca="false">SUM(BO16:CP16)</f>
        <v>3232</v>
      </c>
      <c r="CR16" s="15" t="n">
        <f aca="false">CQ16/$CQ$29</f>
        <v>0.101142231262713</v>
      </c>
      <c r="CT16" s="47" t="s">
        <v>167</v>
      </c>
      <c r="CU16" s="13" t="n">
        <v>8</v>
      </c>
      <c r="CV16" s="13" t="n">
        <v>19</v>
      </c>
      <c r="CW16" s="13" t="n">
        <v>19</v>
      </c>
      <c r="CX16" s="13" t="n">
        <v>1</v>
      </c>
      <c r="CY16" s="13" t="n">
        <v>82</v>
      </c>
      <c r="CZ16" s="13" t="n">
        <v>27</v>
      </c>
      <c r="DA16" s="13" t="n">
        <v>29</v>
      </c>
      <c r="DB16" s="13" t="n">
        <v>21</v>
      </c>
      <c r="DC16" s="13" t="n">
        <v>32</v>
      </c>
      <c r="DD16" s="13" t="n">
        <v>23</v>
      </c>
      <c r="DE16" s="13" t="n">
        <v>61</v>
      </c>
      <c r="DF16" s="13" t="n">
        <v>16</v>
      </c>
      <c r="DG16" s="13" t="n">
        <v>22</v>
      </c>
      <c r="DH16" s="13" t="n">
        <v>26</v>
      </c>
      <c r="DI16" s="13" t="n">
        <v>27</v>
      </c>
      <c r="DJ16" s="13" t="n">
        <v>22</v>
      </c>
      <c r="DK16" s="13" t="n">
        <v>8</v>
      </c>
      <c r="DL16" s="13" t="n">
        <v>38</v>
      </c>
      <c r="DM16" s="13" t="n">
        <v>65</v>
      </c>
      <c r="DN16" s="13" t="n">
        <v>18</v>
      </c>
      <c r="DO16" s="13" t="n">
        <v>10</v>
      </c>
      <c r="DP16" s="13"/>
      <c r="DQ16" s="13" t="n">
        <v>51</v>
      </c>
      <c r="DR16" s="13" t="n">
        <v>37</v>
      </c>
      <c r="DS16" s="13" t="n">
        <v>4</v>
      </c>
      <c r="DT16" s="13" t="n">
        <v>101</v>
      </c>
      <c r="DU16" s="13" t="n">
        <v>2</v>
      </c>
      <c r="DV16" s="13" t="n">
        <v>1</v>
      </c>
      <c r="DW16" s="14" t="n">
        <f aca="false">SUM(CU16:DV16)</f>
        <v>770</v>
      </c>
      <c r="DX16" s="15" t="n">
        <f aca="false">DW16/$DW$29</f>
        <v>0.104704922491161</v>
      </c>
    </row>
    <row collapsed="false" customFormat="false" customHeight="false" hidden="false" ht="14.75" outlineLevel="0" r="17">
      <c r="B17" s="47" t="s">
        <v>168</v>
      </c>
      <c r="C17" s="13" t="n">
        <v>8</v>
      </c>
      <c r="D17" s="13" t="n">
        <v>44</v>
      </c>
      <c r="E17" s="13" t="n">
        <v>73</v>
      </c>
      <c r="F17" s="13" t="n">
        <v>13</v>
      </c>
      <c r="G17" s="13" t="n">
        <v>299</v>
      </c>
      <c r="H17" s="13" t="n">
        <v>108</v>
      </c>
      <c r="I17" s="13" t="n">
        <v>38</v>
      </c>
      <c r="J17" s="13" t="n">
        <v>40</v>
      </c>
      <c r="K17" s="13" t="n">
        <v>61</v>
      </c>
      <c r="L17" s="13" t="n">
        <v>144</v>
      </c>
      <c r="M17" s="13" t="n">
        <v>203</v>
      </c>
      <c r="N17" s="13" t="n">
        <v>38</v>
      </c>
      <c r="O17" s="13" t="n">
        <v>35</v>
      </c>
      <c r="P17" s="13" t="n">
        <v>88</v>
      </c>
      <c r="Q17" s="13" t="n">
        <v>56</v>
      </c>
      <c r="R17" s="13" t="n">
        <v>116</v>
      </c>
      <c r="S17" s="13" t="n">
        <v>40</v>
      </c>
      <c r="T17" s="13" t="n">
        <v>101</v>
      </c>
      <c r="U17" s="13" t="n">
        <v>202</v>
      </c>
      <c r="V17" s="13" t="n">
        <v>61</v>
      </c>
      <c r="W17" s="13" t="n">
        <v>22</v>
      </c>
      <c r="X17" s="13" t="n">
        <v>7</v>
      </c>
      <c r="Y17" s="13" t="n">
        <v>123</v>
      </c>
      <c r="Z17" s="13" t="n">
        <v>61</v>
      </c>
      <c r="AA17" s="13" t="n">
        <v>14</v>
      </c>
      <c r="AB17" s="13" t="n">
        <v>240</v>
      </c>
      <c r="AC17" s="13" t="n">
        <v>10</v>
      </c>
      <c r="AD17" s="13" t="n">
        <v>0</v>
      </c>
      <c r="AE17" s="14" t="n">
        <f aca="false">SUM(C17:AD17)</f>
        <v>2245</v>
      </c>
      <c r="AF17" s="15" t="n">
        <f aca="false">AE17/$AE$29</f>
        <v>0.0696210382683124</v>
      </c>
      <c r="AH17" s="47" t="s">
        <v>168</v>
      </c>
      <c r="AI17" s="13" t="n">
        <v>17</v>
      </c>
      <c r="AJ17" s="13" t="n">
        <v>32</v>
      </c>
      <c r="AK17" s="13" t="n">
        <v>49</v>
      </c>
      <c r="AL17" s="13" t="n">
        <v>5</v>
      </c>
      <c r="AM17" s="13" t="n">
        <v>246</v>
      </c>
      <c r="AN17" s="13" t="n">
        <v>81</v>
      </c>
      <c r="AO17" s="13" t="n">
        <v>67</v>
      </c>
      <c r="AP17" s="13" t="n">
        <v>39</v>
      </c>
      <c r="AQ17" s="13" t="n">
        <v>65</v>
      </c>
      <c r="AR17" s="13" t="n">
        <v>96</v>
      </c>
      <c r="AS17" s="13" t="n">
        <v>177</v>
      </c>
      <c r="AT17" s="13" t="n">
        <v>44</v>
      </c>
      <c r="AU17" s="13" t="n">
        <v>37</v>
      </c>
      <c r="AV17" s="13" t="n">
        <v>78</v>
      </c>
      <c r="AW17" s="13" t="n">
        <v>30</v>
      </c>
      <c r="AX17" s="13" t="n">
        <v>110</v>
      </c>
      <c r="AY17" s="13" t="n">
        <v>30</v>
      </c>
      <c r="AZ17" s="13" t="n">
        <v>102</v>
      </c>
      <c r="BA17" s="13" t="n">
        <v>200</v>
      </c>
      <c r="BB17" s="13" t="n">
        <v>42</v>
      </c>
      <c r="BC17" s="13" t="n">
        <v>18</v>
      </c>
      <c r="BD17" s="13" t="n">
        <v>6</v>
      </c>
      <c r="BE17" s="13" t="n">
        <v>117</v>
      </c>
      <c r="BF17" s="13" t="n">
        <v>78</v>
      </c>
      <c r="BG17" s="13" t="n">
        <v>12</v>
      </c>
      <c r="BH17" s="13" t="n">
        <v>213</v>
      </c>
      <c r="BI17" s="13" t="n">
        <v>8</v>
      </c>
      <c r="BJ17" s="13"/>
      <c r="BK17" s="14" t="n">
        <f aca="false">SUM(AI17:BJ17)</f>
        <v>1999</v>
      </c>
      <c r="BL17" s="15" t="n">
        <f aca="false">BK17/$BK$29</f>
        <v>0.0535551626212292</v>
      </c>
      <c r="BN17" s="47" t="s">
        <v>168</v>
      </c>
      <c r="BO17" s="13" t="n">
        <v>9</v>
      </c>
      <c r="BP17" s="13" t="n">
        <v>26</v>
      </c>
      <c r="BQ17" s="13" t="n">
        <v>65</v>
      </c>
      <c r="BR17" s="13" t="n">
        <v>6</v>
      </c>
      <c r="BS17" s="13" t="n">
        <v>213</v>
      </c>
      <c r="BT17" s="13" t="n">
        <v>69</v>
      </c>
      <c r="BU17" s="13" t="n">
        <v>44</v>
      </c>
      <c r="BV17" s="13" t="n">
        <v>24</v>
      </c>
      <c r="BW17" s="13" t="n">
        <v>57</v>
      </c>
      <c r="BX17" s="13" t="n">
        <v>66</v>
      </c>
      <c r="BY17" s="13" t="n">
        <v>198</v>
      </c>
      <c r="BZ17" s="13" t="n">
        <v>30</v>
      </c>
      <c r="CA17" s="13" t="n">
        <v>27</v>
      </c>
      <c r="CB17" s="13" t="n">
        <v>62</v>
      </c>
      <c r="CC17" s="13" t="n">
        <v>44</v>
      </c>
      <c r="CD17" s="13" t="n">
        <v>92</v>
      </c>
      <c r="CE17" s="13" t="n">
        <v>33</v>
      </c>
      <c r="CF17" s="13" t="n">
        <v>94</v>
      </c>
      <c r="CG17" s="13" t="n">
        <v>148</v>
      </c>
      <c r="CH17" s="13" t="n">
        <v>50</v>
      </c>
      <c r="CI17" s="13" t="n">
        <v>21</v>
      </c>
      <c r="CJ17" s="13" t="n">
        <v>2</v>
      </c>
      <c r="CK17" s="13" t="n">
        <v>97</v>
      </c>
      <c r="CL17" s="13" t="n">
        <v>79</v>
      </c>
      <c r="CM17" s="13" t="n">
        <v>31</v>
      </c>
      <c r="CN17" s="13" t="n">
        <v>242</v>
      </c>
      <c r="CO17" s="13" t="n">
        <v>8</v>
      </c>
      <c r="CP17" s="13"/>
      <c r="CQ17" s="14" t="n">
        <f aca="false">SUM(BO17:CP17)</f>
        <v>1837</v>
      </c>
      <c r="CR17" s="15" t="n">
        <f aca="false">CQ17/$CQ$29</f>
        <v>0.057487091222031</v>
      </c>
      <c r="CT17" s="47" t="s">
        <v>168</v>
      </c>
      <c r="CU17" s="13" t="n">
        <v>1</v>
      </c>
      <c r="CV17" s="13" t="n">
        <v>6</v>
      </c>
      <c r="CW17" s="13" t="n">
        <v>10</v>
      </c>
      <c r="CX17" s="13" t="n">
        <v>1</v>
      </c>
      <c r="CY17" s="13" t="n">
        <v>44</v>
      </c>
      <c r="CZ17" s="13" t="n">
        <v>13</v>
      </c>
      <c r="DA17" s="13" t="n">
        <v>10</v>
      </c>
      <c r="DB17" s="13" t="n">
        <v>3</v>
      </c>
      <c r="DC17" s="13" t="n">
        <v>26</v>
      </c>
      <c r="DD17" s="13" t="n">
        <v>12</v>
      </c>
      <c r="DE17" s="13" t="n">
        <v>44</v>
      </c>
      <c r="DF17" s="13" t="n">
        <v>3</v>
      </c>
      <c r="DG17" s="13" t="n">
        <v>4</v>
      </c>
      <c r="DH17" s="13" t="n">
        <v>11</v>
      </c>
      <c r="DI17" s="13" t="n">
        <v>12</v>
      </c>
      <c r="DJ17" s="13" t="n">
        <v>20</v>
      </c>
      <c r="DK17" s="13" t="n">
        <v>5</v>
      </c>
      <c r="DL17" s="13" t="n">
        <v>20</v>
      </c>
      <c r="DM17" s="13" t="n">
        <v>35</v>
      </c>
      <c r="DN17" s="13" t="n">
        <v>10</v>
      </c>
      <c r="DO17" s="13" t="n">
        <v>1</v>
      </c>
      <c r="DP17" s="13"/>
      <c r="DQ17" s="13" t="n">
        <v>30</v>
      </c>
      <c r="DR17" s="13" t="n">
        <v>15</v>
      </c>
      <c r="DS17" s="13" t="n">
        <v>2</v>
      </c>
      <c r="DT17" s="13" t="n">
        <v>78</v>
      </c>
      <c r="DU17" s="13" t="n">
        <v>1</v>
      </c>
      <c r="DV17" s="13"/>
      <c r="DW17" s="14" t="n">
        <f aca="false">SUM(CU17:DV17)</f>
        <v>417</v>
      </c>
      <c r="DX17" s="15" t="n">
        <f aca="false">DW17/$DW$29</f>
        <v>0.0567038346478107</v>
      </c>
    </row>
    <row collapsed="false" customFormat="false" customHeight="false" hidden="false" ht="14.75" outlineLevel="0" r="18">
      <c r="B18" s="47" t="s">
        <v>169</v>
      </c>
      <c r="C18" s="13" t="n">
        <v>21</v>
      </c>
      <c r="D18" s="13" t="n">
        <v>47</v>
      </c>
      <c r="E18" s="13" t="n">
        <v>74</v>
      </c>
      <c r="F18" s="13" t="n">
        <v>3</v>
      </c>
      <c r="G18" s="13" t="n">
        <v>254</v>
      </c>
      <c r="H18" s="13" t="n">
        <v>98</v>
      </c>
      <c r="I18" s="13" t="n">
        <v>28</v>
      </c>
      <c r="J18" s="13" t="n">
        <v>31</v>
      </c>
      <c r="K18" s="13" t="n">
        <v>52</v>
      </c>
      <c r="L18" s="13" t="n">
        <v>105</v>
      </c>
      <c r="M18" s="13" t="n">
        <v>152</v>
      </c>
      <c r="N18" s="13" t="n">
        <v>32</v>
      </c>
      <c r="O18" s="13" t="n">
        <v>29</v>
      </c>
      <c r="P18" s="13" t="n">
        <v>72</v>
      </c>
      <c r="Q18" s="13" t="n">
        <v>52</v>
      </c>
      <c r="R18" s="13" t="n">
        <v>70</v>
      </c>
      <c r="S18" s="13" t="n">
        <v>37</v>
      </c>
      <c r="T18" s="13" t="n">
        <v>89</v>
      </c>
      <c r="U18" s="13" t="n">
        <v>213</v>
      </c>
      <c r="V18" s="13" t="n">
        <v>62</v>
      </c>
      <c r="W18" s="13" t="n">
        <v>31</v>
      </c>
      <c r="X18" s="13" t="n">
        <v>2</v>
      </c>
      <c r="Y18" s="13" t="n">
        <v>138</v>
      </c>
      <c r="Z18" s="13" t="n">
        <v>73</v>
      </c>
      <c r="AA18" s="13" t="n">
        <v>10</v>
      </c>
      <c r="AB18" s="13" t="n">
        <v>313</v>
      </c>
      <c r="AC18" s="13" t="n">
        <v>7</v>
      </c>
      <c r="AD18" s="13" t="n">
        <v>0</v>
      </c>
      <c r="AE18" s="14" t="n">
        <f aca="false">SUM(C18:AD18)</f>
        <v>2095</v>
      </c>
      <c r="AF18" s="15" t="n">
        <f aca="false">AE18/$AE$29</f>
        <v>0.0649692985176456</v>
      </c>
      <c r="AH18" s="47" t="s">
        <v>169</v>
      </c>
      <c r="AI18" s="13" t="n">
        <v>23</v>
      </c>
      <c r="AJ18" s="13" t="n">
        <v>29</v>
      </c>
      <c r="AK18" s="13" t="n">
        <v>43</v>
      </c>
      <c r="AL18" s="13" t="n">
        <v>4</v>
      </c>
      <c r="AM18" s="13" t="n">
        <v>191</v>
      </c>
      <c r="AN18" s="13" t="n">
        <v>53</v>
      </c>
      <c r="AO18" s="13" t="n">
        <v>69</v>
      </c>
      <c r="AP18" s="13" t="n">
        <v>28</v>
      </c>
      <c r="AQ18" s="13" t="n">
        <v>79</v>
      </c>
      <c r="AR18" s="13" t="n">
        <v>93</v>
      </c>
      <c r="AS18" s="13" t="n">
        <v>193</v>
      </c>
      <c r="AT18" s="13" t="n">
        <v>42</v>
      </c>
      <c r="AU18" s="13" t="n">
        <v>28</v>
      </c>
      <c r="AV18" s="13" t="n">
        <v>66</v>
      </c>
      <c r="AW18" s="13" t="n">
        <v>40</v>
      </c>
      <c r="AX18" s="13" t="n">
        <v>88</v>
      </c>
      <c r="AY18" s="13" t="n">
        <v>23</v>
      </c>
      <c r="AZ18" s="13" t="n">
        <v>96</v>
      </c>
      <c r="BA18" s="13" t="n">
        <v>202</v>
      </c>
      <c r="BB18" s="13" t="n">
        <v>49</v>
      </c>
      <c r="BC18" s="13" t="n">
        <v>19</v>
      </c>
      <c r="BD18" s="13" t="n">
        <v>8</v>
      </c>
      <c r="BE18" s="13" t="n">
        <v>125</v>
      </c>
      <c r="BF18" s="13" t="n">
        <v>62</v>
      </c>
      <c r="BG18" s="13" t="n">
        <v>11</v>
      </c>
      <c r="BH18" s="13" t="n">
        <v>295</v>
      </c>
      <c r="BI18" s="13" t="n">
        <v>10</v>
      </c>
      <c r="BJ18" s="13" t="n">
        <v>2</v>
      </c>
      <c r="BK18" s="14" t="n">
        <f aca="false">SUM(AI18:BJ18)</f>
        <v>1971</v>
      </c>
      <c r="BL18" s="15" t="n">
        <f aca="false">BK18/$BK$29</f>
        <v>0.0528050152708568</v>
      </c>
      <c r="BN18" s="47" t="s">
        <v>169</v>
      </c>
      <c r="BO18" s="13" t="n">
        <v>8</v>
      </c>
      <c r="BP18" s="13" t="n">
        <v>31</v>
      </c>
      <c r="BQ18" s="13" t="n">
        <v>40</v>
      </c>
      <c r="BR18" s="13" t="n">
        <v>8</v>
      </c>
      <c r="BS18" s="13" t="n">
        <v>167</v>
      </c>
      <c r="BT18" s="13" t="n">
        <v>56</v>
      </c>
      <c r="BU18" s="13" t="n">
        <v>40</v>
      </c>
      <c r="BV18" s="13" t="n">
        <v>29</v>
      </c>
      <c r="BW18" s="13" t="n">
        <v>48</v>
      </c>
      <c r="BX18" s="13" t="n">
        <v>61</v>
      </c>
      <c r="BY18" s="13" t="n">
        <v>167</v>
      </c>
      <c r="BZ18" s="13" t="n">
        <v>24</v>
      </c>
      <c r="CA18" s="13" t="n">
        <v>30</v>
      </c>
      <c r="CB18" s="13" t="n">
        <v>79</v>
      </c>
      <c r="CC18" s="13" t="n">
        <v>39</v>
      </c>
      <c r="CD18" s="13" t="n">
        <v>69</v>
      </c>
      <c r="CE18" s="13" t="n">
        <v>33</v>
      </c>
      <c r="CF18" s="13" t="n">
        <v>102</v>
      </c>
      <c r="CG18" s="13" t="n">
        <v>172</v>
      </c>
      <c r="CH18" s="13" t="n">
        <v>37</v>
      </c>
      <c r="CI18" s="13" t="n">
        <v>23</v>
      </c>
      <c r="CJ18" s="13" t="n">
        <v>4</v>
      </c>
      <c r="CK18" s="13" t="n">
        <v>102</v>
      </c>
      <c r="CL18" s="13" t="n">
        <v>67</v>
      </c>
      <c r="CM18" s="13" t="n">
        <v>20</v>
      </c>
      <c r="CN18" s="13" t="n">
        <v>264</v>
      </c>
      <c r="CO18" s="13" t="n">
        <v>9</v>
      </c>
      <c r="CP18" s="13" t="n">
        <v>5</v>
      </c>
      <c r="CQ18" s="14" t="n">
        <f aca="false">SUM(BO18:CP18)</f>
        <v>1734</v>
      </c>
      <c r="CR18" s="15" t="n">
        <f aca="false">CQ18/$CQ$29</f>
        <v>0.054263808480676</v>
      </c>
      <c r="CT18" s="47" t="s">
        <v>169</v>
      </c>
      <c r="CU18" s="13" t="n">
        <v>4</v>
      </c>
      <c r="CV18" s="13" t="n">
        <v>4</v>
      </c>
      <c r="CW18" s="13" t="n">
        <v>10</v>
      </c>
      <c r="CX18" s="13"/>
      <c r="CY18" s="13" t="n">
        <v>35</v>
      </c>
      <c r="CZ18" s="13" t="n">
        <v>14</v>
      </c>
      <c r="DA18" s="13" t="n">
        <v>9</v>
      </c>
      <c r="DB18" s="13" t="n">
        <v>3</v>
      </c>
      <c r="DC18" s="13" t="n">
        <v>14</v>
      </c>
      <c r="DD18" s="13" t="n">
        <v>14</v>
      </c>
      <c r="DE18" s="13" t="n">
        <v>22</v>
      </c>
      <c r="DF18" s="13" t="n">
        <v>12</v>
      </c>
      <c r="DG18" s="13" t="n">
        <v>4</v>
      </c>
      <c r="DH18" s="13" t="n">
        <v>16</v>
      </c>
      <c r="DI18" s="13" t="n">
        <v>8</v>
      </c>
      <c r="DJ18" s="13" t="n">
        <v>10</v>
      </c>
      <c r="DK18" s="13" t="n">
        <v>7</v>
      </c>
      <c r="DL18" s="13" t="n">
        <v>21</v>
      </c>
      <c r="DM18" s="13" t="n">
        <v>38</v>
      </c>
      <c r="DN18" s="13" t="n">
        <v>12</v>
      </c>
      <c r="DO18" s="13" t="n">
        <v>5</v>
      </c>
      <c r="DP18" s="13" t="n">
        <v>2</v>
      </c>
      <c r="DQ18" s="13" t="n">
        <v>28</v>
      </c>
      <c r="DR18" s="13" t="n">
        <v>11</v>
      </c>
      <c r="DS18" s="13" t="n">
        <v>4</v>
      </c>
      <c r="DT18" s="13" t="n">
        <v>129</v>
      </c>
      <c r="DU18" s="13"/>
      <c r="DV18" s="13"/>
      <c r="DW18" s="14" t="n">
        <f aca="false">SUM(CU18:DV18)</f>
        <v>436</v>
      </c>
      <c r="DX18" s="15" t="n">
        <f aca="false">DW18/$DW$29</f>
        <v>0.0592874626053848</v>
      </c>
    </row>
    <row collapsed="false" customFormat="false" customHeight="false" hidden="false" ht="14.75" outlineLevel="0" r="19">
      <c r="B19" s="47" t="s">
        <v>170</v>
      </c>
      <c r="C19" s="13" t="n">
        <v>5</v>
      </c>
      <c r="D19" s="13" t="n">
        <v>29</v>
      </c>
      <c r="E19" s="13" t="n">
        <v>16</v>
      </c>
      <c r="F19" s="13" t="n">
        <v>4</v>
      </c>
      <c r="G19" s="13" t="n">
        <v>90</v>
      </c>
      <c r="H19" s="13" t="n">
        <v>35</v>
      </c>
      <c r="I19" s="13" t="n">
        <v>10</v>
      </c>
      <c r="J19" s="13" t="n">
        <v>14</v>
      </c>
      <c r="K19" s="13" t="n">
        <v>24</v>
      </c>
      <c r="L19" s="13" t="n">
        <v>51</v>
      </c>
      <c r="M19" s="13" t="n">
        <v>79</v>
      </c>
      <c r="N19" s="13" t="n">
        <v>21</v>
      </c>
      <c r="O19" s="13" t="n">
        <v>14</v>
      </c>
      <c r="P19" s="13" t="n">
        <v>33</v>
      </c>
      <c r="Q19" s="13" t="n">
        <v>18</v>
      </c>
      <c r="R19" s="13" t="n">
        <v>37</v>
      </c>
      <c r="S19" s="13" t="n">
        <v>20</v>
      </c>
      <c r="T19" s="13" t="n">
        <v>66</v>
      </c>
      <c r="U19" s="13" t="n">
        <v>75</v>
      </c>
      <c r="V19" s="13" t="n">
        <v>19</v>
      </c>
      <c r="W19" s="13" t="n">
        <v>8</v>
      </c>
      <c r="X19" s="13" t="n">
        <v>1</v>
      </c>
      <c r="Y19" s="13" t="n">
        <v>43</v>
      </c>
      <c r="Z19" s="13" t="n">
        <v>36</v>
      </c>
      <c r="AA19" s="13" t="n">
        <v>12</v>
      </c>
      <c r="AB19" s="13" t="n">
        <v>111</v>
      </c>
      <c r="AC19" s="13" t="n">
        <v>4</v>
      </c>
      <c r="AD19" s="13" t="n">
        <v>0</v>
      </c>
      <c r="AE19" s="14" t="n">
        <f aca="false">SUM(C19:AD19)</f>
        <v>875</v>
      </c>
      <c r="AF19" s="15" t="n">
        <f aca="false">AE19/$AE$29</f>
        <v>0.027135148545556</v>
      </c>
      <c r="AH19" s="47" t="s">
        <v>170</v>
      </c>
      <c r="AI19" s="13" t="n">
        <v>14</v>
      </c>
      <c r="AJ19" s="13" t="n">
        <v>20</v>
      </c>
      <c r="AK19" s="13" t="n">
        <v>14</v>
      </c>
      <c r="AL19" s="13" t="n">
        <v>3</v>
      </c>
      <c r="AM19" s="13" t="n">
        <v>103</v>
      </c>
      <c r="AN19" s="13" t="n">
        <v>30</v>
      </c>
      <c r="AO19" s="13" t="n">
        <v>32</v>
      </c>
      <c r="AP19" s="13" t="n">
        <v>18</v>
      </c>
      <c r="AQ19" s="13" t="n">
        <v>31</v>
      </c>
      <c r="AR19" s="13" t="n">
        <v>43</v>
      </c>
      <c r="AS19" s="13" t="n">
        <v>73</v>
      </c>
      <c r="AT19" s="13" t="n">
        <v>22</v>
      </c>
      <c r="AU19" s="13" t="n">
        <v>12</v>
      </c>
      <c r="AV19" s="13" t="n">
        <v>34</v>
      </c>
      <c r="AW19" s="13" t="n">
        <v>14</v>
      </c>
      <c r="AX19" s="13" t="n">
        <v>54</v>
      </c>
      <c r="AY19" s="13" t="n">
        <v>12</v>
      </c>
      <c r="AZ19" s="13" t="n">
        <v>49</v>
      </c>
      <c r="BA19" s="13" t="n">
        <v>111</v>
      </c>
      <c r="BB19" s="13" t="n">
        <v>15</v>
      </c>
      <c r="BC19" s="13" t="n">
        <v>13</v>
      </c>
      <c r="BD19" s="13" t="n">
        <v>1</v>
      </c>
      <c r="BE19" s="13" t="n">
        <v>60</v>
      </c>
      <c r="BF19" s="13" t="n">
        <v>25</v>
      </c>
      <c r="BG19" s="13" t="n">
        <v>6</v>
      </c>
      <c r="BH19" s="13" t="n">
        <v>84</v>
      </c>
      <c r="BI19" s="13" t="n">
        <v>4</v>
      </c>
      <c r="BJ19" s="13" t="n">
        <v>2</v>
      </c>
      <c r="BK19" s="14" t="n">
        <f aca="false">SUM(AI19:BJ19)</f>
        <v>899</v>
      </c>
      <c r="BL19" s="15" t="n">
        <f aca="false">BK19/$BK$29</f>
        <v>0.0240850881423137</v>
      </c>
      <c r="BN19" s="47" t="s">
        <v>170</v>
      </c>
      <c r="BO19" s="13" t="n">
        <v>3</v>
      </c>
      <c r="BP19" s="13" t="n">
        <v>11</v>
      </c>
      <c r="BQ19" s="13" t="n">
        <v>17</v>
      </c>
      <c r="BR19" s="13" t="n">
        <v>2</v>
      </c>
      <c r="BS19" s="13" t="n">
        <v>75</v>
      </c>
      <c r="BT19" s="13" t="n">
        <v>34</v>
      </c>
      <c r="BU19" s="13" t="n">
        <v>13</v>
      </c>
      <c r="BV19" s="13" t="n">
        <v>16</v>
      </c>
      <c r="BW19" s="13" t="n">
        <v>37</v>
      </c>
      <c r="BX19" s="13" t="n">
        <v>24</v>
      </c>
      <c r="BY19" s="13" t="n">
        <v>77</v>
      </c>
      <c r="BZ19" s="13" t="n">
        <v>10</v>
      </c>
      <c r="CA19" s="13" t="n">
        <v>15</v>
      </c>
      <c r="CB19" s="13" t="n">
        <v>33</v>
      </c>
      <c r="CC19" s="13" t="n">
        <v>20</v>
      </c>
      <c r="CD19" s="13" t="n">
        <v>46</v>
      </c>
      <c r="CE19" s="13" t="n">
        <v>13</v>
      </c>
      <c r="CF19" s="13" t="n">
        <v>49</v>
      </c>
      <c r="CG19" s="13" t="n">
        <v>96</v>
      </c>
      <c r="CH19" s="13" t="n">
        <v>14</v>
      </c>
      <c r="CI19" s="13" t="n">
        <v>16</v>
      </c>
      <c r="CJ19" s="13" t="n">
        <v>1</v>
      </c>
      <c r="CK19" s="13" t="n">
        <v>58</v>
      </c>
      <c r="CL19" s="13" t="n">
        <v>43</v>
      </c>
      <c r="CM19" s="13" t="n">
        <v>8</v>
      </c>
      <c r="CN19" s="13" t="n">
        <v>110</v>
      </c>
      <c r="CO19" s="13" t="n">
        <v>4</v>
      </c>
      <c r="CP19" s="13" t="n">
        <v>1</v>
      </c>
      <c r="CQ19" s="14" t="n">
        <f aca="false">SUM(BO19:CP19)</f>
        <v>846</v>
      </c>
      <c r="CR19" s="15" t="n">
        <f aca="false">CQ19/$CQ$29</f>
        <v>0.0264747300891879</v>
      </c>
      <c r="CT19" s="47" t="s">
        <v>170</v>
      </c>
      <c r="CU19" s="13" t="n">
        <v>1</v>
      </c>
      <c r="CV19" s="13" t="n">
        <v>2</v>
      </c>
      <c r="CW19" s="13" t="n">
        <v>7</v>
      </c>
      <c r="CX19" s="13"/>
      <c r="CY19" s="13" t="n">
        <v>19</v>
      </c>
      <c r="CZ19" s="13" t="n">
        <v>5</v>
      </c>
      <c r="DA19" s="13" t="n">
        <v>7</v>
      </c>
      <c r="DB19" s="13" t="n">
        <v>6</v>
      </c>
      <c r="DC19" s="13" t="n">
        <v>7</v>
      </c>
      <c r="DD19" s="13" t="n">
        <v>9</v>
      </c>
      <c r="DE19" s="13" t="n">
        <v>15</v>
      </c>
      <c r="DF19" s="13" t="n">
        <v>2</v>
      </c>
      <c r="DG19" s="13"/>
      <c r="DH19" s="13" t="n">
        <v>11</v>
      </c>
      <c r="DI19" s="13" t="n">
        <v>9</v>
      </c>
      <c r="DJ19" s="13" t="n">
        <v>12</v>
      </c>
      <c r="DK19" s="13" t="n">
        <v>3</v>
      </c>
      <c r="DL19" s="13" t="n">
        <v>9</v>
      </c>
      <c r="DM19" s="13" t="n">
        <v>22</v>
      </c>
      <c r="DN19" s="13"/>
      <c r="DO19" s="13" t="n">
        <v>2</v>
      </c>
      <c r="DP19" s="13"/>
      <c r="DQ19" s="13" t="n">
        <v>15</v>
      </c>
      <c r="DR19" s="13" t="n">
        <v>10</v>
      </c>
      <c r="DS19" s="13" t="n">
        <v>2</v>
      </c>
      <c r="DT19" s="13" t="n">
        <v>22</v>
      </c>
      <c r="DU19" s="13" t="n">
        <v>1</v>
      </c>
      <c r="DV19" s="13"/>
      <c r="DW19" s="14" t="n">
        <f aca="false">SUM(CU19:DV19)</f>
        <v>198</v>
      </c>
      <c r="DX19" s="15" t="n">
        <f aca="false">DW19/$DW$29</f>
        <v>0.0269241229262986</v>
      </c>
    </row>
    <row collapsed="false" customFormat="false" customHeight="false" hidden="false" ht="14.75" outlineLevel="0" r="20">
      <c r="B20" s="47" t="s">
        <v>171</v>
      </c>
      <c r="C20" s="13" t="n">
        <v>4</v>
      </c>
      <c r="D20" s="13" t="n">
        <v>22</v>
      </c>
      <c r="E20" s="13" t="n">
        <v>27</v>
      </c>
      <c r="F20" s="13" t="n">
        <v>0</v>
      </c>
      <c r="G20" s="13" t="n">
        <v>99</v>
      </c>
      <c r="H20" s="13" t="n">
        <v>48</v>
      </c>
      <c r="I20" s="13" t="n">
        <v>19</v>
      </c>
      <c r="J20" s="13" t="n">
        <v>19</v>
      </c>
      <c r="K20" s="13" t="n">
        <v>29</v>
      </c>
      <c r="L20" s="13" t="n">
        <v>64</v>
      </c>
      <c r="M20" s="13" t="n">
        <v>67</v>
      </c>
      <c r="N20" s="13" t="n">
        <v>17</v>
      </c>
      <c r="O20" s="13" t="n">
        <v>9</v>
      </c>
      <c r="P20" s="13" t="n">
        <v>39</v>
      </c>
      <c r="Q20" s="13" t="n">
        <v>24</v>
      </c>
      <c r="R20" s="13" t="n">
        <v>39</v>
      </c>
      <c r="S20" s="13" t="n">
        <v>21</v>
      </c>
      <c r="T20" s="13" t="n">
        <v>74</v>
      </c>
      <c r="U20" s="13" t="n">
        <v>101</v>
      </c>
      <c r="V20" s="13" t="n">
        <v>20</v>
      </c>
      <c r="W20" s="13" t="n">
        <v>14</v>
      </c>
      <c r="X20" s="13" t="n">
        <v>1</v>
      </c>
      <c r="Y20" s="13" t="n">
        <v>61</v>
      </c>
      <c r="Z20" s="13" t="n">
        <v>32</v>
      </c>
      <c r="AA20" s="13" t="n">
        <v>7</v>
      </c>
      <c r="AB20" s="13" t="n">
        <v>111</v>
      </c>
      <c r="AC20" s="13" t="n">
        <v>3</v>
      </c>
      <c r="AD20" s="13" t="n">
        <v>0</v>
      </c>
      <c r="AE20" s="14" t="n">
        <f aca="false">SUM(C20:AD20)</f>
        <v>971</v>
      </c>
      <c r="AF20" s="15" t="n">
        <f aca="false">AE20/$AE$29</f>
        <v>0.0301122619859828</v>
      </c>
      <c r="AH20" s="47" t="s">
        <v>171</v>
      </c>
      <c r="AI20" s="13" t="n">
        <v>4</v>
      </c>
      <c r="AJ20" s="13" t="n">
        <v>19</v>
      </c>
      <c r="AK20" s="13" t="n">
        <v>19</v>
      </c>
      <c r="AL20" s="13" t="n">
        <v>3</v>
      </c>
      <c r="AM20" s="13" t="n">
        <v>87</v>
      </c>
      <c r="AN20" s="13" t="n">
        <v>33</v>
      </c>
      <c r="AO20" s="13" t="n">
        <v>27</v>
      </c>
      <c r="AP20" s="13" t="n">
        <v>13</v>
      </c>
      <c r="AQ20" s="13" t="n">
        <v>38</v>
      </c>
      <c r="AR20" s="13" t="n">
        <v>46</v>
      </c>
      <c r="AS20" s="13" t="n">
        <v>54</v>
      </c>
      <c r="AT20" s="13" t="n">
        <v>18</v>
      </c>
      <c r="AU20" s="13" t="n">
        <v>16</v>
      </c>
      <c r="AV20" s="13" t="n">
        <v>30</v>
      </c>
      <c r="AW20" s="13" t="n">
        <v>18</v>
      </c>
      <c r="AX20" s="13" t="n">
        <v>47</v>
      </c>
      <c r="AY20" s="13" t="n">
        <v>10</v>
      </c>
      <c r="AZ20" s="13" t="n">
        <v>59</v>
      </c>
      <c r="BA20" s="13" t="n">
        <v>102</v>
      </c>
      <c r="BB20" s="13" t="n">
        <v>21</v>
      </c>
      <c r="BC20" s="13" t="n">
        <v>10</v>
      </c>
      <c r="BD20" s="13" t="n">
        <v>3</v>
      </c>
      <c r="BE20" s="13" t="n">
        <v>59</v>
      </c>
      <c r="BF20" s="13" t="n">
        <v>25</v>
      </c>
      <c r="BG20" s="13" t="n">
        <v>4</v>
      </c>
      <c r="BH20" s="13" t="n">
        <v>100</v>
      </c>
      <c r="BI20" s="13" t="n">
        <v>5</v>
      </c>
      <c r="BJ20" s="13" t="n">
        <v>1</v>
      </c>
      <c r="BK20" s="14" t="n">
        <f aca="false">SUM(AI20:BJ20)</f>
        <v>871</v>
      </c>
      <c r="BL20" s="15" t="n">
        <f aca="false">BK20/$BK$29</f>
        <v>0.0233349407919413</v>
      </c>
      <c r="BN20" s="47" t="s">
        <v>171</v>
      </c>
      <c r="BO20" s="13" t="n">
        <v>5</v>
      </c>
      <c r="BP20" s="13" t="n">
        <v>13</v>
      </c>
      <c r="BQ20" s="13" t="n">
        <v>18</v>
      </c>
      <c r="BR20" s="13" t="n">
        <v>3</v>
      </c>
      <c r="BS20" s="13" t="n">
        <v>65</v>
      </c>
      <c r="BT20" s="13" t="n">
        <v>38</v>
      </c>
      <c r="BU20" s="13" t="n">
        <v>14</v>
      </c>
      <c r="BV20" s="13" t="n">
        <v>16</v>
      </c>
      <c r="BW20" s="13" t="n">
        <v>46</v>
      </c>
      <c r="BX20" s="13" t="n">
        <v>33</v>
      </c>
      <c r="BY20" s="13" t="n">
        <v>65</v>
      </c>
      <c r="BZ20" s="13" t="n">
        <v>13</v>
      </c>
      <c r="CA20" s="13" t="n">
        <v>13</v>
      </c>
      <c r="CB20" s="13" t="n">
        <v>38</v>
      </c>
      <c r="CC20" s="13" t="n">
        <v>22</v>
      </c>
      <c r="CD20" s="13" t="n">
        <v>24</v>
      </c>
      <c r="CE20" s="13" t="n">
        <v>14</v>
      </c>
      <c r="CF20" s="13" t="n">
        <v>37</v>
      </c>
      <c r="CG20" s="13" t="n">
        <v>79</v>
      </c>
      <c r="CH20" s="13" t="n">
        <v>9</v>
      </c>
      <c r="CI20" s="13" t="n">
        <v>10</v>
      </c>
      <c r="CJ20" s="13" t="n">
        <v>2</v>
      </c>
      <c r="CK20" s="13" t="n">
        <v>47</v>
      </c>
      <c r="CL20" s="13" t="n">
        <v>34</v>
      </c>
      <c r="CM20" s="13" t="n">
        <v>6</v>
      </c>
      <c r="CN20" s="13" t="n">
        <v>96</v>
      </c>
      <c r="CO20" s="13" t="n">
        <v>4</v>
      </c>
      <c r="CP20" s="13" t="n">
        <v>1</v>
      </c>
      <c r="CQ20" s="14" t="n">
        <f aca="false">SUM(BO20:CP20)</f>
        <v>765</v>
      </c>
      <c r="CR20" s="15" t="n">
        <f aca="false">CQ20/$CQ$29</f>
        <v>0.0239399155061806</v>
      </c>
      <c r="CT20" s="47" t="s">
        <v>171</v>
      </c>
      <c r="CU20" s="13"/>
      <c r="CV20" s="13"/>
      <c r="CW20" s="13" t="n">
        <v>5</v>
      </c>
      <c r="CX20" s="13" t="n">
        <v>1</v>
      </c>
      <c r="CY20" s="13" t="n">
        <v>25</v>
      </c>
      <c r="CZ20" s="13" t="n">
        <v>8</v>
      </c>
      <c r="DA20" s="13" t="n">
        <v>7</v>
      </c>
      <c r="DB20" s="13" t="n">
        <v>3</v>
      </c>
      <c r="DC20" s="13" t="n">
        <v>7</v>
      </c>
      <c r="DD20" s="13" t="n">
        <v>4</v>
      </c>
      <c r="DE20" s="13" t="n">
        <v>12</v>
      </c>
      <c r="DF20" s="13" t="n">
        <v>7</v>
      </c>
      <c r="DG20" s="13" t="n">
        <v>4</v>
      </c>
      <c r="DH20" s="13" t="n">
        <v>11</v>
      </c>
      <c r="DI20" s="13" t="n">
        <v>2</v>
      </c>
      <c r="DJ20" s="13" t="n">
        <v>15</v>
      </c>
      <c r="DK20" s="13" t="n">
        <v>2</v>
      </c>
      <c r="DL20" s="13" t="n">
        <v>8</v>
      </c>
      <c r="DM20" s="13" t="n">
        <v>20</v>
      </c>
      <c r="DN20" s="13" t="n">
        <v>2</v>
      </c>
      <c r="DO20" s="13" t="n">
        <v>1</v>
      </c>
      <c r="DP20" s="13"/>
      <c r="DQ20" s="13" t="n">
        <v>13</v>
      </c>
      <c r="DR20" s="13" t="n">
        <v>12</v>
      </c>
      <c r="DS20" s="13"/>
      <c r="DT20" s="13" t="n">
        <v>27</v>
      </c>
      <c r="DU20" s="13"/>
      <c r="DV20" s="13"/>
      <c r="DW20" s="14" t="n">
        <f aca="false">SUM(CU20:DV20)</f>
        <v>196</v>
      </c>
      <c r="DX20" s="15" t="n">
        <f aca="false">DW20/$DW$29</f>
        <v>0.0266521620886592</v>
      </c>
    </row>
    <row collapsed="false" customFormat="false" customHeight="false" hidden="false" ht="14.75" outlineLevel="0" r="21">
      <c r="B21" s="47" t="s">
        <v>172</v>
      </c>
      <c r="C21" s="13" t="n">
        <v>0</v>
      </c>
      <c r="D21" s="13" t="n">
        <v>9</v>
      </c>
      <c r="E21" s="13" t="n">
        <v>7</v>
      </c>
      <c r="F21" s="13" t="n">
        <v>2</v>
      </c>
      <c r="G21" s="13" t="n">
        <v>37</v>
      </c>
      <c r="H21" s="13" t="n">
        <v>25</v>
      </c>
      <c r="I21" s="13" t="n">
        <v>11</v>
      </c>
      <c r="J21" s="13" t="n">
        <v>11</v>
      </c>
      <c r="K21" s="13" t="n">
        <v>14</v>
      </c>
      <c r="L21" s="13" t="n">
        <v>21</v>
      </c>
      <c r="M21" s="13" t="n">
        <v>26</v>
      </c>
      <c r="N21" s="13" t="n">
        <v>3</v>
      </c>
      <c r="O21" s="13" t="n">
        <v>3</v>
      </c>
      <c r="P21" s="13" t="n">
        <v>15</v>
      </c>
      <c r="Q21" s="13" t="n">
        <v>1</v>
      </c>
      <c r="R21" s="13" t="n">
        <v>23</v>
      </c>
      <c r="S21" s="13" t="n">
        <v>6</v>
      </c>
      <c r="T21" s="13" t="n">
        <v>22</v>
      </c>
      <c r="U21" s="13" t="n">
        <v>44</v>
      </c>
      <c r="V21" s="13" t="n">
        <v>8</v>
      </c>
      <c r="W21" s="13" t="n">
        <v>6</v>
      </c>
      <c r="X21" s="13" t="n">
        <v>0</v>
      </c>
      <c r="Y21" s="13" t="n">
        <v>22</v>
      </c>
      <c r="Z21" s="13" t="n">
        <v>18</v>
      </c>
      <c r="AA21" s="13" t="n">
        <v>1</v>
      </c>
      <c r="AB21" s="13" t="n">
        <v>52</v>
      </c>
      <c r="AC21" s="13" t="n">
        <v>1</v>
      </c>
      <c r="AD21" s="13" t="n">
        <v>0</v>
      </c>
      <c r="AE21" s="14" t="n">
        <f aca="false">SUM(C21:AD21)</f>
        <v>388</v>
      </c>
      <c r="AF21" s="15" t="n">
        <f aca="false">AE21/$AE$29</f>
        <v>0.012032500155058</v>
      </c>
      <c r="AH21" s="47" t="s">
        <v>172</v>
      </c>
      <c r="AI21" s="13" t="n">
        <v>2</v>
      </c>
      <c r="AJ21" s="13" t="n">
        <v>6</v>
      </c>
      <c r="AK21" s="13" t="n">
        <v>10</v>
      </c>
      <c r="AL21" s="13" t="n">
        <v>6</v>
      </c>
      <c r="AM21" s="13" t="n">
        <v>42</v>
      </c>
      <c r="AN21" s="13" t="n">
        <v>18</v>
      </c>
      <c r="AO21" s="13" t="n">
        <v>11</v>
      </c>
      <c r="AP21" s="13" t="n">
        <v>11</v>
      </c>
      <c r="AQ21" s="13" t="n">
        <v>15</v>
      </c>
      <c r="AR21" s="13" t="n">
        <v>23</v>
      </c>
      <c r="AS21" s="13" t="n">
        <v>29</v>
      </c>
      <c r="AT21" s="13" t="n">
        <v>7</v>
      </c>
      <c r="AU21" s="13" t="n">
        <v>12</v>
      </c>
      <c r="AV21" s="13" t="n">
        <v>16</v>
      </c>
      <c r="AW21" s="13" t="n">
        <v>2</v>
      </c>
      <c r="AX21" s="13" t="n">
        <v>14</v>
      </c>
      <c r="AY21" s="13" t="n">
        <v>6</v>
      </c>
      <c r="AZ21" s="13" t="n">
        <v>19</v>
      </c>
      <c r="BA21" s="13" t="n">
        <v>74</v>
      </c>
      <c r="BB21" s="13" t="n">
        <v>11</v>
      </c>
      <c r="BC21" s="13" t="n">
        <v>7</v>
      </c>
      <c r="BD21" s="13"/>
      <c r="BE21" s="13" t="n">
        <v>30</v>
      </c>
      <c r="BF21" s="13" t="n">
        <v>12</v>
      </c>
      <c r="BG21" s="13" t="n">
        <v>2</v>
      </c>
      <c r="BH21" s="13" t="n">
        <v>42</v>
      </c>
      <c r="BI21" s="13" t="n">
        <v>2</v>
      </c>
      <c r="BJ21" s="13"/>
      <c r="BK21" s="14" t="n">
        <f aca="false">SUM(AI21:BJ21)</f>
        <v>429</v>
      </c>
      <c r="BL21" s="15" t="n">
        <f aca="false">BK21/$BK$29</f>
        <v>0.011493329046777</v>
      </c>
      <c r="BN21" s="47" t="s">
        <v>172</v>
      </c>
      <c r="BO21" s="13" t="n">
        <v>3</v>
      </c>
      <c r="BP21" s="13" t="n">
        <v>5</v>
      </c>
      <c r="BQ21" s="13" t="n">
        <v>5</v>
      </c>
      <c r="BR21" s="13" t="n">
        <v>7</v>
      </c>
      <c r="BS21" s="13" t="n">
        <v>25</v>
      </c>
      <c r="BT21" s="13" t="n">
        <v>19</v>
      </c>
      <c r="BU21" s="13" t="n">
        <v>14</v>
      </c>
      <c r="BV21" s="13" t="n">
        <v>12</v>
      </c>
      <c r="BW21" s="13" t="n">
        <v>13</v>
      </c>
      <c r="BX21" s="13" t="n">
        <v>14</v>
      </c>
      <c r="BY21" s="13" t="n">
        <v>28</v>
      </c>
      <c r="BZ21" s="13" t="n">
        <v>3</v>
      </c>
      <c r="CA21" s="13" t="n">
        <v>5</v>
      </c>
      <c r="CB21" s="13" t="n">
        <v>17</v>
      </c>
      <c r="CC21" s="13" t="n">
        <v>11</v>
      </c>
      <c r="CD21" s="13" t="n">
        <v>8</v>
      </c>
      <c r="CE21" s="13" t="n">
        <v>8</v>
      </c>
      <c r="CF21" s="13" t="n">
        <v>17</v>
      </c>
      <c r="CG21" s="13" t="n">
        <v>59</v>
      </c>
      <c r="CH21" s="13" t="n">
        <v>8</v>
      </c>
      <c r="CI21" s="13" t="n">
        <v>1</v>
      </c>
      <c r="CJ21" s="13"/>
      <c r="CK21" s="13" t="n">
        <v>31</v>
      </c>
      <c r="CL21" s="13" t="n">
        <v>16</v>
      </c>
      <c r="CM21" s="13" t="n">
        <v>4</v>
      </c>
      <c r="CN21" s="13" t="n">
        <v>35</v>
      </c>
      <c r="CO21" s="13"/>
      <c r="CP21" s="13"/>
      <c r="CQ21" s="14" t="n">
        <f aca="false">SUM(BO21:CP21)</f>
        <v>368</v>
      </c>
      <c r="CR21" s="15" t="n">
        <f aca="false">CQ21/$CQ$29</f>
        <v>0.0115161946487248</v>
      </c>
      <c r="CT21" s="47" t="s">
        <v>172</v>
      </c>
      <c r="CU21" s="13"/>
      <c r="CV21" s="13" t="n">
        <v>3</v>
      </c>
      <c r="CW21" s="13" t="n">
        <v>3</v>
      </c>
      <c r="CX21" s="13"/>
      <c r="CY21" s="13" t="n">
        <v>16</v>
      </c>
      <c r="CZ21" s="13" t="n">
        <v>2</v>
      </c>
      <c r="DA21" s="13" t="n">
        <v>2</v>
      </c>
      <c r="DB21" s="13" t="n">
        <v>1</v>
      </c>
      <c r="DC21" s="13" t="n">
        <v>2</v>
      </c>
      <c r="DD21" s="13" t="n">
        <v>5</v>
      </c>
      <c r="DE21" s="13" t="n">
        <v>14</v>
      </c>
      <c r="DF21" s="13" t="n">
        <v>2</v>
      </c>
      <c r="DG21" s="13" t="n">
        <v>3</v>
      </c>
      <c r="DH21" s="13" t="n">
        <v>2</v>
      </c>
      <c r="DI21" s="13" t="n">
        <v>2</v>
      </c>
      <c r="DJ21" s="13" t="n">
        <v>1</v>
      </c>
      <c r="DK21" s="13"/>
      <c r="DL21" s="13" t="n">
        <v>7</v>
      </c>
      <c r="DM21" s="13" t="n">
        <v>14</v>
      </c>
      <c r="DN21" s="13" t="n">
        <v>2</v>
      </c>
      <c r="DO21" s="13" t="n">
        <v>1</v>
      </c>
      <c r="DP21" s="13" t="n">
        <v>1</v>
      </c>
      <c r="DQ21" s="13" t="n">
        <v>3</v>
      </c>
      <c r="DR21" s="13" t="n">
        <v>11</v>
      </c>
      <c r="DS21" s="13" t="n">
        <v>3</v>
      </c>
      <c r="DT21" s="13" t="n">
        <v>15</v>
      </c>
      <c r="DU21" s="13"/>
      <c r="DV21" s="13" t="n">
        <v>1</v>
      </c>
      <c r="DW21" s="14" t="n">
        <f aca="false">SUM(CU21:DV21)</f>
        <v>116</v>
      </c>
      <c r="DX21" s="15" t="n">
        <f aca="false">DW21/$DW$29</f>
        <v>0.015773728583084</v>
      </c>
    </row>
    <row collapsed="false" customFormat="false" customHeight="false" hidden="false" ht="14.75" outlineLevel="0" r="22">
      <c r="B22" s="47" t="s">
        <v>173</v>
      </c>
      <c r="C22" s="13" t="n">
        <v>0</v>
      </c>
      <c r="D22" s="13" t="n">
        <v>7</v>
      </c>
      <c r="E22" s="13" t="n">
        <v>7</v>
      </c>
      <c r="F22" s="13" t="n">
        <v>1</v>
      </c>
      <c r="G22" s="13" t="n">
        <v>40</v>
      </c>
      <c r="H22" s="13" t="n">
        <v>19</v>
      </c>
      <c r="I22" s="13" t="n">
        <v>5</v>
      </c>
      <c r="J22" s="13" t="n">
        <v>4</v>
      </c>
      <c r="K22" s="13" t="n">
        <v>8</v>
      </c>
      <c r="L22" s="13" t="n">
        <v>13</v>
      </c>
      <c r="M22" s="13" t="n">
        <v>24</v>
      </c>
      <c r="N22" s="13" t="n">
        <v>6</v>
      </c>
      <c r="O22" s="13" t="n">
        <v>3</v>
      </c>
      <c r="P22" s="13" t="n">
        <v>12</v>
      </c>
      <c r="Q22" s="13" t="n">
        <v>10</v>
      </c>
      <c r="R22" s="13" t="n">
        <v>12</v>
      </c>
      <c r="S22" s="13" t="n">
        <v>5</v>
      </c>
      <c r="T22" s="13" t="n">
        <v>17</v>
      </c>
      <c r="U22" s="13" t="n">
        <v>27</v>
      </c>
      <c r="V22" s="13" t="n">
        <v>13</v>
      </c>
      <c r="W22" s="13" t="n">
        <v>3</v>
      </c>
      <c r="X22" s="13" t="n">
        <v>0</v>
      </c>
      <c r="Y22" s="13" t="n">
        <v>19</v>
      </c>
      <c r="Z22" s="13" t="n">
        <v>7</v>
      </c>
      <c r="AA22" s="13" t="n">
        <v>5</v>
      </c>
      <c r="AB22" s="13" t="n">
        <v>38</v>
      </c>
      <c r="AC22" s="13" t="n">
        <v>2</v>
      </c>
      <c r="AD22" s="13" t="n">
        <v>0</v>
      </c>
      <c r="AE22" s="14" t="n">
        <f aca="false">SUM(C22:AD22)</f>
        <v>307</v>
      </c>
      <c r="AF22" s="15" t="n">
        <f aca="false">AE22/$AE$29</f>
        <v>0.00952056068969795</v>
      </c>
      <c r="AH22" s="47" t="s">
        <v>173</v>
      </c>
      <c r="AI22" s="13" t="n">
        <v>1</v>
      </c>
      <c r="AJ22" s="13" t="n">
        <v>5</v>
      </c>
      <c r="AK22" s="13" t="n">
        <v>7</v>
      </c>
      <c r="AL22" s="13"/>
      <c r="AM22" s="13" t="n">
        <v>30</v>
      </c>
      <c r="AN22" s="13" t="n">
        <v>14</v>
      </c>
      <c r="AO22" s="13" t="n">
        <v>12</v>
      </c>
      <c r="AP22" s="13" t="n">
        <v>4</v>
      </c>
      <c r="AQ22" s="13" t="n">
        <v>16</v>
      </c>
      <c r="AR22" s="13" t="n">
        <v>15</v>
      </c>
      <c r="AS22" s="13" t="n">
        <v>38</v>
      </c>
      <c r="AT22" s="13" t="n">
        <v>6</v>
      </c>
      <c r="AU22" s="13" t="n">
        <v>3</v>
      </c>
      <c r="AV22" s="13" t="n">
        <v>5</v>
      </c>
      <c r="AW22" s="13" t="n">
        <v>10</v>
      </c>
      <c r="AX22" s="13" t="n">
        <v>9</v>
      </c>
      <c r="AY22" s="13" t="n">
        <v>8</v>
      </c>
      <c r="AZ22" s="13" t="n">
        <v>8</v>
      </c>
      <c r="BA22" s="13" t="n">
        <v>38</v>
      </c>
      <c r="BB22" s="13" t="n">
        <v>10</v>
      </c>
      <c r="BC22" s="13" t="n">
        <v>6</v>
      </c>
      <c r="BD22" s="13" t="n">
        <v>1</v>
      </c>
      <c r="BE22" s="13" t="n">
        <v>14</v>
      </c>
      <c r="BF22" s="13" t="n">
        <v>10</v>
      </c>
      <c r="BG22" s="13" t="n">
        <v>1</v>
      </c>
      <c r="BH22" s="13" t="n">
        <v>22</v>
      </c>
      <c r="BI22" s="13"/>
      <c r="BJ22" s="13"/>
      <c r="BK22" s="14" t="n">
        <f aca="false">SUM(AI22:BJ22)</f>
        <v>293</v>
      </c>
      <c r="BL22" s="15" t="n">
        <f aca="false">BK22/$BK$29</f>
        <v>0.00784975620211113</v>
      </c>
      <c r="BN22" s="47" t="s">
        <v>173</v>
      </c>
      <c r="BO22" s="13" t="n">
        <v>2</v>
      </c>
      <c r="BP22" s="13" t="n">
        <v>7</v>
      </c>
      <c r="BQ22" s="13" t="n">
        <v>4</v>
      </c>
      <c r="BR22" s="13" t="n">
        <v>1</v>
      </c>
      <c r="BS22" s="13" t="n">
        <v>21</v>
      </c>
      <c r="BT22" s="13" t="n">
        <v>11</v>
      </c>
      <c r="BU22" s="13" t="n">
        <v>6</v>
      </c>
      <c r="BV22" s="13" t="n">
        <v>1</v>
      </c>
      <c r="BW22" s="13" t="n">
        <v>2</v>
      </c>
      <c r="BX22" s="13" t="n">
        <v>13</v>
      </c>
      <c r="BY22" s="13" t="n">
        <v>28</v>
      </c>
      <c r="BZ22" s="13" t="n">
        <v>4</v>
      </c>
      <c r="CA22" s="13" t="n">
        <v>1</v>
      </c>
      <c r="CB22" s="13" t="n">
        <v>12</v>
      </c>
      <c r="CC22" s="13" t="n">
        <v>7</v>
      </c>
      <c r="CD22" s="13" t="n">
        <v>7</v>
      </c>
      <c r="CE22" s="13" t="n">
        <v>7</v>
      </c>
      <c r="CF22" s="13" t="n">
        <v>18</v>
      </c>
      <c r="CG22" s="13" t="n">
        <v>26</v>
      </c>
      <c r="CH22" s="13" t="n">
        <v>6</v>
      </c>
      <c r="CI22" s="13" t="n">
        <v>3</v>
      </c>
      <c r="CJ22" s="13"/>
      <c r="CK22" s="13" t="n">
        <v>16</v>
      </c>
      <c r="CL22" s="13" t="n">
        <v>7</v>
      </c>
      <c r="CM22" s="13" t="n">
        <v>2</v>
      </c>
      <c r="CN22" s="13" t="n">
        <v>30</v>
      </c>
      <c r="CO22" s="13" t="n">
        <v>1</v>
      </c>
      <c r="CP22" s="13" t="n">
        <v>1</v>
      </c>
      <c r="CQ22" s="14" t="n">
        <f aca="false">SUM(BO22:CP22)</f>
        <v>244</v>
      </c>
      <c r="CR22" s="15" t="n">
        <f aca="false">CQ22/$CQ$29</f>
        <v>0.00763573775621968</v>
      </c>
      <c r="CT22" s="47" t="s">
        <v>173</v>
      </c>
      <c r="CU22" s="13" t="n">
        <v>1</v>
      </c>
      <c r="CV22" s="13"/>
      <c r="CW22" s="13"/>
      <c r="CX22" s="13"/>
      <c r="CY22" s="13" t="n">
        <v>6</v>
      </c>
      <c r="CZ22" s="13" t="n">
        <v>3</v>
      </c>
      <c r="DA22" s="13"/>
      <c r="DB22" s="13"/>
      <c r="DC22" s="13"/>
      <c r="DD22" s="13" t="n">
        <v>4</v>
      </c>
      <c r="DE22" s="13" t="n">
        <v>3</v>
      </c>
      <c r="DF22" s="13" t="n">
        <v>2</v>
      </c>
      <c r="DG22" s="13"/>
      <c r="DH22" s="13" t="n">
        <v>3</v>
      </c>
      <c r="DI22" s="13"/>
      <c r="DJ22" s="13" t="n">
        <v>2</v>
      </c>
      <c r="DK22" s="13" t="n">
        <v>1</v>
      </c>
      <c r="DL22" s="13" t="n">
        <v>2</v>
      </c>
      <c r="DM22" s="13" t="n">
        <v>3</v>
      </c>
      <c r="DN22" s="13" t="n">
        <v>1</v>
      </c>
      <c r="DO22" s="13" t="n">
        <v>1</v>
      </c>
      <c r="DP22" s="13"/>
      <c r="DQ22" s="13" t="n">
        <v>5</v>
      </c>
      <c r="DR22" s="13" t="n">
        <v>2</v>
      </c>
      <c r="DS22" s="13" t="n">
        <v>1</v>
      </c>
      <c r="DT22" s="13" t="n">
        <v>8</v>
      </c>
      <c r="DU22" s="13"/>
      <c r="DV22" s="13" t="n">
        <v>1</v>
      </c>
      <c r="DW22" s="14" t="n">
        <f aca="false">SUM(CU22:DV22)</f>
        <v>49</v>
      </c>
      <c r="DX22" s="15" t="n">
        <f aca="false">DW22/$DW$29</f>
        <v>0.00666304052216481</v>
      </c>
    </row>
    <row collapsed="false" customFormat="false" customHeight="false" hidden="false" ht="14.75" outlineLevel="0" r="23">
      <c r="B23" s="47" t="s">
        <v>174</v>
      </c>
      <c r="C23" s="13" t="n">
        <v>0</v>
      </c>
      <c r="D23" s="13" t="n">
        <v>5</v>
      </c>
      <c r="E23" s="13" t="n">
        <v>4</v>
      </c>
      <c r="F23" s="13" t="n">
        <v>1</v>
      </c>
      <c r="G23" s="13" t="n">
        <v>14</v>
      </c>
      <c r="H23" s="13" t="n">
        <v>6</v>
      </c>
      <c r="I23" s="13" t="n">
        <v>3</v>
      </c>
      <c r="J23" s="13" t="n">
        <v>3</v>
      </c>
      <c r="K23" s="13" t="n">
        <v>5</v>
      </c>
      <c r="L23" s="13" t="n">
        <v>9</v>
      </c>
      <c r="M23" s="13" t="n">
        <v>16</v>
      </c>
      <c r="N23" s="13" t="n">
        <v>1</v>
      </c>
      <c r="O23" s="13" t="n">
        <v>2</v>
      </c>
      <c r="P23" s="13" t="n">
        <v>3</v>
      </c>
      <c r="Q23" s="13" t="n">
        <v>5</v>
      </c>
      <c r="R23" s="13" t="n">
        <v>2</v>
      </c>
      <c r="S23" s="13" t="n">
        <v>0</v>
      </c>
      <c r="T23" s="13" t="n">
        <v>3</v>
      </c>
      <c r="U23" s="13" t="n">
        <v>14</v>
      </c>
      <c r="V23" s="13" t="n">
        <v>2</v>
      </c>
      <c r="W23" s="13" t="n">
        <v>0</v>
      </c>
      <c r="X23" s="13" t="n">
        <v>0</v>
      </c>
      <c r="Y23" s="13" t="n">
        <v>8</v>
      </c>
      <c r="Z23" s="13" t="n">
        <v>5</v>
      </c>
      <c r="AA23" s="13" t="n">
        <v>1</v>
      </c>
      <c r="AB23" s="13" t="n">
        <v>8</v>
      </c>
      <c r="AC23" s="13" t="n">
        <v>0</v>
      </c>
      <c r="AD23" s="13" t="n">
        <v>0</v>
      </c>
      <c r="AE23" s="14" t="n">
        <f aca="false">SUM(C23:AD23)</f>
        <v>120</v>
      </c>
      <c r="AF23" s="15" t="n">
        <f aca="false">AE23/$AE$29</f>
        <v>0.0037213918005334</v>
      </c>
      <c r="AH23" s="47" t="s">
        <v>174</v>
      </c>
      <c r="AI23" s="13"/>
      <c r="AJ23" s="13" t="n">
        <v>2</v>
      </c>
      <c r="AK23" s="13" t="n">
        <v>3</v>
      </c>
      <c r="AL23" s="13"/>
      <c r="AM23" s="13" t="n">
        <v>17</v>
      </c>
      <c r="AN23" s="13" t="n">
        <v>2</v>
      </c>
      <c r="AO23" s="13" t="n">
        <v>1</v>
      </c>
      <c r="AP23" s="13" t="n">
        <v>1</v>
      </c>
      <c r="AQ23" s="13" t="n">
        <v>3</v>
      </c>
      <c r="AR23" s="13" t="n">
        <v>5</v>
      </c>
      <c r="AS23" s="13" t="n">
        <v>14</v>
      </c>
      <c r="AT23" s="13" t="n">
        <v>1</v>
      </c>
      <c r="AU23" s="13" t="n">
        <v>1</v>
      </c>
      <c r="AV23" s="13" t="n">
        <v>11</v>
      </c>
      <c r="AW23" s="13" t="n">
        <v>2</v>
      </c>
      <c r="AX23" s="13" t="n">
        <v>9</v>
      </c>
      <c r="AY23" s="13" t="n">
        <v>3</v>
      </c>
      <c r="AZ23" s="13" t="n">
        <v>1</v>
      </c>
      <c r="BA23" s="13" t="n">
        <v>10</v>
      </c>
      <c r="BB23" s="13" t="n">
        <v>3</v>
      </c>
      <c r="BC23" s="13"/>
      <c r="BD23" s="13" t="n">
        <v>1</v>
      </c>
      <c r="BE23" s="13" t="n">
        <v>11</v>
      </c>
      <c r="BF23" s="13" t="n">
        <v>2</v>
      </c>
      <c r="BG23" s="13" t="n">
        <v>2</v>
      </c>
      <c r="BH23" s="13" t="n">
        <v>27</v>
      </c>
      <c r="BI23" s="13"/>
      <c r="BJ23" s="13"/>
      <c r="BK23" s="14" t="n">
        <f aca="false">SUM(AI23:BJ23)</f>
        <v>132</v>
      </c>
      <c r="BL23" s="15" t="n">
        <f aca="false">BK23/$BK$29</f>
        <v>0.00353640893746986</v>
      </c>
      <c r="BN23" s="47" t="s">
        <v>174</v>
      </c>
      <c r="BO23" s="13"/>
      <c r="BP23" s="13"/>
      <c r="BQ23" s="13" t="n">
        <v>3</v>
      </c>
      <c r="BR23" s="13"/>
      <c r="BS23" s="13" t="n">
        <v>5</v>
      </c>
      <c r="BT23" s="13" t="n">
        <v>4</v>
      </c>
      <c r="BU23" s="13" t="n">
        <v>2</v>
      </c>
      <c r="BV23" s="13" t="n">
        <v>1</v>
      </c>
      <c r="BW23" s="13" t="n">
        <v>4</v>
      </c>
      <c r="BX23" s="13" t="n">
        <v>4</v>
      </c>
      <c r="BY23" s="13" t="n">
        <v>6</v>
      </c>
      <c r="BZ23" s="13"/>
      <c r="CA23" s="13" t="n">
        <v>2</v>
      </c>
      <c r="CB23" s="13" t="n">
        <v>2</v>
      </c>
      <c r="CC23" s="13" t="n">
        <v>2</v>
      </c>
      <c r="CD23" s="13" t="n">
        <v>2</v>
      </c>
      <c r="CE23" s="13" t="n">
        <v>3</v>
      </c>
      <c r="CF23" s="13" t="n">
        <v>4</v>
      </c>
      <c r="CG23" s="13" t="n">
        <v>24</v>
      </c>
      <c r="CH23" s="13" t="n">
        <v>2</v>
      </c>
      <c r="CI23" s="13"/>
      <c r="CJ23" s="13"/>
      <c r="CK23" s="13" t="n">
        <v>11</v>
      </c>
      <c r="CL23" s="13" t="n">
        <v>5</v>
      </c>
      <c r="CM23" s="13" t="n">
        <v>1</v>
      </c>
      <c r="CN23" s="13" t="n">
        <v>65</v>
      </c>
      <c r="CO23" s="13" t="n">
        <v>1</v>
      </c>
      <c r="CP23" s="13"/>
      <c r="CQ23" s="14" t="n">
        <f aca="false">SUM(BO23:CP23)</f>
        <v>153</v>
      </c>
      <c r="CR23" s="15" t="n">
        <f aca="false">CQ23/$CQ$29</f>
        <v>0.00478798310123611</v>
      </c>
      <c r="CT23" s="47" t="s">
        <v>174</v>
      </c>
      <c r="CU23" s="13"/>
      <c r="CV23" s="13"/>
      <c r="CW23" s="13"/>
      <c r="CX23" s="13"/>
      <c r="CY23" s="13" t="n">
        <v>2</v>
      </c>
      <c r="CZ23" s="13"/>
      <c r="DA23" s="13"/>
      <c r="DB23" s="13" t="n">
        <v>1</v>
      </c>
      <c r="DC23" s="13"/>
      <c r="DD23" s="13"/>
      <c r="DE23" s="13" t="n">
        <v>4</v>
      </c>
      <c r="DF23" s="13"/>
      <c r="DG23" s="13" t="n">
        <v>1</v>
      </c>
      <c r="DH23" s="13" t="n">
        <v>1</v>
      </c>
      <c r="DI23" s="13"/>
      <c r="DJ23" s="13"/>
      <c r="DK23" s="13"/>
      <c r="DL23" s="13" t="n">
        <v>3</v>
      </c>
      <c r="DM23" s="13" t="n">
        <v>3</v>
      </c>
      <c r="DN23" s="13"/>
      <c r="DO23" s="13"/>
      <c r="DP23" s="13"/>
      <c r="DQ23" s="13"/>
      <c r="DR23" s="13" t="n">
        <v>1</v>
      </c>
      <c r="DS23" s="13"/>
      <c r="DT23" s="13" t="n">
        <v>5</v>
      </c>
      <c r="DU23" s="13"/>
      <c r="DV23" s="13"/>
      <c r="DW23" s="14" t="n">
        <f aca="false">SUM(CU23:DV23)</f>
        <v>21</v>
      </c>
      <c r="DX23" s="15" t="n">
        <f aca="false">DW23/$DW$29</f>
        <v>0.00285558879521349</v>
      </c>
    </row>
    <row collapsed="false" customFormat="false" customHeight="false" hidden="false" ht="14.75" outlineLevel="0" r="24">
      <c r="B24" s="47" t="s">
        <v>175</v>
      </c>
      <c r="C24" s="13" t="n">
        <v>0</v>
      </c>
      <c r="D24" s="13" t="n">
        <v>1</v>
      </c>
      <c r="E24" s="13" t="n">
        <v>5</v>
      </c>
      <c r="F24" s="13" t="n">
        <v>0</v>
      </c>
      <c r="G24" s="13" t="n">
        <v>9</v>
      </c>
      <c r="H24" s="13" t="n">
        <v>1</v>
      </c>
      <c r="I24" s="13" t="n">
        <v>0</v>
      </c>
      <c r="J24" s="13" t="n">
        <v>1</v>
      </c>
      <c r="K24" s="13" t="n">
        <v>0</v>
      </c>
      <c r="L24" s="13" t="n">
        <v>2</v>
      </c>
      <c r="M24" s="13" t="n">
        <v>3</v>
      </c>
      <c r="N24" s="13" t="n">
        <v>1</v>
      </c>
      <c r="O24" s="13" t="n">
        <v>2</v>
      </c>
      <c r="P24" s="13" t="n">
        <v>3</v>
      </c>
      <c r="Q24" s="13" t="n">
        <v>2</v>
      </c>
      <c r="R24" s="13" t="n">
        <v>2</v>
      </c>
      <c r="S24" s="13" t="n">
        <v>2</v>
      </c>
      <c r="T24" s="13" t="n">
        <v>7</v>
      </c>
      <c r="U24" s="13" t="n">
        <v>6</v>
      </c>
      <c r="V24" s="13" t="n">
        <v>0</v>
      </c>
      <c r="W24" s="13" t="n">
        <v>1</v>
      </c>
      <c r="X24" s="13" t="n">
        <v>0</v>
      </c>
      <c r="Y24" s="13" t="n">
        <v>6</v>
      </c>
      <c r="Z24" s="13" t="n">
        <v>0</v>
      </c>
      <c r="AA24" s="13" t="n">
        <v>0</v>
      </c>
      <c r="AB24" s="13" t="n">
        <v>11</v>
      </c>
      <c r="AC24" s="13" t="n">
        <v>0</v>
      </c>
      <c r="AD24" s="13" t="n">
        <v>0</v>
      </c>
      <c r="AE24" s="14" t="n">
        <f aca="false">SUM(C24:AD24)</f>
        <v>65</v>
      </c>
      <c r="AF24" s="15" t="n">
        <f aca="false">AE24/$AE$29</f>
        <v>0.00201575389195559</v>
      </c>
      <c r="AH24" s="47" t="s">
        <v>175</v>
      </c>
      <c r="AI24" s="13" t="n">
        <v>1</v>
      </c>
      <c r="AJ24" s="13" t="n">
        <v>2</v>
      </c>
      <c r="AK24" s="13" t="n">
        <v>1</v>
      </c>
      <c r="AL24" s="13"/>
      <c r="AM24" s="13" t="n">
        <v>10</v>
      </c>
      <c r="AN24" s="13" t="n">
        <v>1</v>
      </c>
      <c r="AO24" s="13" t="n">
        <v>2</v>
      </c>
      <c r="AP24" s="13" t="n">
        <v>2</v>
      </c>
      <c r="AQ24" s="13" t="n">
        <v>1</v>
      </c>
      <c r="AR24" s="13" t="n">
        <v>4</v>
      </c>
      <c r="AS24" s="13" t="n">
        <v>3</v>
      </c>
      <c r="AT24" s="13" t="n">
        <v>1</v>
      </c>
      <c r="AU24" s="13" t="n">
        <v>1</v>
      </c>
      <c r="AV24" s="13" t="n">
        <v>4</v>
      </c>
      <c r="AW24" s="13" t="n">
        <v>4</v>
      </c>
      <c r="AX24" s="13" t="n">
        <v>4</v>
      </c>
      <c r="AY24" s="13" t="n">
        <v>2</v>
      </c>
      <c r="AZ24" s="13" t="n">
        <v>2</v>
      </c>
      <c r="BA24" s="13" t="n">
        <v>7</v>
      </c>
      <c r="BB24" s="13" t="n">
        <v>4</v>
      </c>
      <c r="BC24" s="13" t="n">
        <v>1</v>
      </c>
      <c r="BD24" s="13"/>
      <c r="BE24" s="13" t="n">
        <v>4</v>
      </c>
      <c r="BF24" s="13" t="n">
        <v>2</v>
      </c>
      <c r="BG24" s="13" t="n">
        <v>1</v>
      </c>
      <c r="BH24" s="13" t="n">
        <v>3</v>
      </c>
      <c r="BI24" s="13" t="n">
        <v>1</v>
      </c>
      <c r="BJ24" s="13"/>
      <c r="BK24" s="14" t="n">
        <f aca="false">SUM(AI24:BJ24)</f>
        <v>68</v>
      </c>
      <c r="BL24" s="15" t="n">
        <f aca="false">BK24/$BK$29</f>
        <v>0.00182178642233296</v>
      </c>
      <c r="BN24" s="47" t="s">
        <v>175</v>
      </c>
      <c r="BO24" s="13"/>
      <c r="BP24" s="13" t="n">
        <v>1</v>
      </c>
      <c r="BQ24" s="13" t="n">
        <v>5</v>
      </c>
      <c r="BR24" s="13"/>
      <c r="BS24" s="13" t="n">
        <v>6</v>
      </c>
      <c r="BT24" s="13" t="n">
        <v>4</v>
      </c>
      <c r="BU24" s="13" t="n">
        <v>2</v>
      </c>
      <c r="BV24" s="13" t="n">
        <v>1</v>
      </c>
      <c r="BW24" s="13" t="n">
        <v>4</v>
      </c>
      <c r="BX24" s="13" t="n">
        <v>1</v>
      </c>
      <c r="BY24" s="13" t="n">
        <v>3</v>
      </c>
      <c r="BZ24" s="13" t="n">
        <v>2</v>
      </c>
      <c r="CA24" s="13"/>
      <c r="CB24" s="13" t="n">
        <v>3</v>
      </c>
      <c r="CC24" s="13" t="n">
        <v>2</v>
      </c>
      <c r="CD24" s="13"/>
      <c r="CE24" s="13" t="n">
        <v>1</v>
      </c>
      <c r="CF24" s="13" t="n">
        <v>1</v>
      </c>
      <c r="CG24" s="13" t="n">
        <v>13</v>
      </c>
      <c r="CH24" s="13" t="n">
        <v>3</v>
      </c>
      <c r="CI24" s="13" t="n">
        <v>2</v>
      </c>
      <c r="CJ24" s="13"/>
      <c r="CK24" s="13" t="n">
        <v>3</v>
      </c>
      <c r="CL24" s="13" t="n">
        <v>3</v>
      </c>
      <c r="CM24" s="13" t="n">
        <v>1</v>
      </c>
      <c r="CN24" s="13" t="n">
        <v>12</v>
      </c>
      <c r="CO24" s="13"/>
      <c r="CP24" s="13"/>
      <c r="CQ24" s="14" t="n">
        <f aca="false">SUM(BO24:CP24)</f>
        <v>73</v>
      </c>
      <c r="CR24" s="15" t="n">
        <f aca="false">CQ24/$CQ$29</f>
        <v>0.00228446252542638</v>
      </c>
      <c r="CT24" s="47" t="s">
        <v>175</v>
      </c>
      <c r="CU24" s="13"/>
      <c r="CV24" s="13"/>
      <c r="CW24" s="13"/>
      <c r="CX24" s="13"/>
      <c r="CY24" s="13" t="n">
        <v>1</v>
      </c>
      <c r="CZ24" s="13" t="n">
        <v>1</v>
      </c>
      <c r="DA24" s="13"/>
      <c r="DB24" s="13"/>
      <c r="DC24" s="13"/>
      <c r="DD24" s="13" t="n">
        <v>1</v>
      </c>
      <c r="DE24" s="13" t="n">
        <v>2</v>
      </c>
      <c r="DF24" s="13"/>
      <c r="DG24" s="13"/>
      <c r="DH24" s="13" t="n">
        <v>1</v>
      </c>
      <c r="DI24" s="13"/>
      <c r="DJ24" s="13"/>
      <c r="DK24" s="13"/>
      <c r="DL24" s="13" t="n">
        <v>1</v>
      </c>
      <c r="DM24" s="13"/>
      <c r="DN24" s="13" t="n">
        <v>1</v>
      </c>
      <c r="DO24" s="13"/>
      <c r="DP24" s="13"/>
      <c r="DQ24" s="13"/>
      <c r="DR24" s="13"/>
      <c r="DS24" s="13"/>
      <c r="DT24" s="13" t="n">
        <v>3</v>
      </c>
      <c r="DU24" s="13"/>
      <c r="DV24" s="13"/>
      <c r="DW24" s="14" t="n">
        <f aca="false">SUM(CU24:DV24)</f>
        <v>11</v>
      </c>
      <c r="DX24" s="15" t="n">
        <f aca="false">DW24/$DW$29</f>
        <v>0.00149578460701659</v>
      </c>
    </row>
    <row collapsed="false" customFormat="false" customHeight="false" hidden="false" ht="14.75" outlineLevel="0" r="25">
      <c r="B25" s="47" t="s">
        <v>176</v>
      </c>
      <c r="C25" s="13" t="n">
        <v>1</v>
      </c>
      <c r="D25" s="13" t="n">
        <v>0</v>
      </c>
      <c r="E25" s="13" t="n">
        <v>0</v>
      </c>
      <c r="F25" s="13" t="n">
        <v>0</v>
      </c>
      <c r="G25" s="13" t="n">
        <v>6</v>
      </c>
      <c r="H25" s="13" t="n">
        <v>0</v>
      </c>
      <c r="I25" s="13" t="n">
        <v>0</v>
      </c>
      <c r="J25" s="13" t="n">
        <v>1</v>
      </c>
      <c r="K25" s="13" t="n">
        <v>0</v>
      </c>
      <c r="L25" s="13" t="n">
        <v>2</v>
      </c>
      <c r="M25" s="13" t="n">
        <v>2</v>
      </c>
      <c r="N25" s="13" t="n">
        <v>0</v>
      </c>
      <c r="O25" s="13" t="n">
        <v>0</v>
      </c>
      <c r="P25" s="13" t="n">
        <v>0</v>
      </c>
      <c r="Q25" s="13" t="n">
        <v>1</v>
      </c>
      <c r="R25" s="13" t="n">
        <v>2</v>
      </c>
      <c r="S25" s="13" t="n">
        <v>0</v>
      </c>
      <c r="T25" s="13" t="n">
        <v>2</v>
      </c>
      <c r="U25" s="13" t="n">
        <v>2</v>
      </c>
      <c r="V25" s="13" t="n">
        <v>0</v>
      </c>
      <c r="W25" s="13" t="n">
        <v>0</v>
      </c>
      <c r="X25" s="13" t="n">
        <v>0</v>
      </c>
      <c r="Y25" s="13" t="n">
        <v>2</v>
      </c>
      <c r="Z25" s="13" t="n">
        <v>3</v>
      </c>
      <c r="AA25" s="13" t="n">
        <v>0</v>
      </c>
      <c r="AB25" s="13" t="n">
        <v>6</v>
      </c>
      <c r="AC25" s="13" t="n">
        <v>0</v>
      </c>
      <c r="AD25" s="13" t="n">
        <v>0</v>
      </c>
      <c r="AE25" s="14" t="n">
        <f aca="false">SUM(C25:AD25)</f>
        <v>30</v>
      </c>
      <c r="AF25" s="15" t="n">
        <f aca="false">AE25/$AE$29</f>
        <v>0.00093034795013335</v>
      </c>
      <c r="AH25" s="47" t="s">
        <v>176</v>
      </c>
      <c r="AI25" s="13"/>
      <c r="AJ25" s="13"/>
      <c r="AK25" s="13" t="n">
        <v>2</v>
      </c>
      <c r="AL25" s="13"/>
      <c r="AM25" s="13" t="n">
        <v>2</v>
      </c>
      <c r="AN25" s="13" t="n">
        <v>1</v>
      </c>
      <c r="AO25" s="13" t="n">
        <v>1</v>
      </c>
      <c r="AP25" s="13"/>
      <c r="AQ25" s="13"/>
      <c r="AR25" s="13" t="n">
        <v>1</v>
      </c>
      <c r="AS25" s="13" t="n">
        <v>3</v>
      </c>
      <c r="AT25" s="13" t="n">
        <v>1</v>
      </c>
      <c r="AU25" s="13"/>
      <c r="AV25" s="13" t="n">
        <v>1</v>
      </c>
      <c r="AW25" s="13"/>
      <c r="AX25" s="13"/>
      <c r="AY25" s="13"/>
      <c r="AZ25" s="13"/>
      <c r="BA25" s="13" t="n">
        <v>3</v>
      </c>
      <c r="BB25" s="13" t="n">
        <v>1</v>
      </c>
      <c r="BC25" s="13"/>
      <c r="BD25" s="13"/>
      <c r="BE25" s="13"/>
      <c r="BF25" s="13" t="n">
        <v>1</v>
      </c>
      <c r="BG25" s="13"/>
      <c r="BH25" s="13" t="n">
        <v>6</v>
      </c>
      <c r="BI25" s="13"/>
      <c r="BJ25" s="13"/>
      <c r="BK25" s="14" t="n">
        <f aca="false">SUM(AI25:BJ25)</f>
        <v>23</v>
      </c>
      <c r="BL25" s="15" t="n">
        <f aca="false">BK25/$BK$29</f>
        <v>0.000616192466377324</v>
      </c>
      <c r="BN25" s="47" t="s">
        <v>176</v>
      </c>
      <c r="BO25" s="13" t="n">
        <v>1</v>
      </c>
      <c r="BP25" s="13"/>
      <c r="BQ25" s="13"/>
      <c r="BR25" s="13"/>
      <c r="BS25" s="13" t="n">
        <v>1</v>
      </c>
      <c r="BT25" s="13" t="n">
        <v>2</v>
      </c>
      <c r="BU25" s="13" t="n">
        <v>1</v>
      </c>
      <c r="BV25" s="13"/>
      <c r="BW25" s="13" t="n">
        <v>1</v>
      </c>
      <c r="BX25" s="13"/>
      <c r="BY25" s="13" t="n">
        <v>5</v>
      </c>
      <c r="BZ25" s="13"/>
      <c r="CA25" s="13"/>
      <c r="CB25" s="13"/>
      <c r="CC25" s="13"/>
      <c r="CD25" s="13"/>
      <c r="CE25" s="13"/>
      <c r="CF25" s="13"/>
      <c r="CG25" s="13" t="n">
        <v>1</v>
      </c>
      <c r="CH25" s="13" t="n">
        <v>1</v>
      </c>
      <c r="CI25" s="13"/>
      <c r="CJ25" s="13"/>
      <c r="CK25" s="13" t="n">
        <v>1</v>
      </c>
      <c r="CL25" s="13" t="n">
        <v>2</v>
      </c>
      <c r="CM25" s="13"/>
      <c r="CN25" s="13" t="n">
        <v>2</v>
      </c>
      <c r="CO25" s="13"/>
      <c r="CP25" s="13"/>
      <c r="CQ25" s="14" t="n">
        <f aca="false">SUM(BO25:CP25)</f>
        <v>18</v>
      </c>
      <c r="CR25" s="15" t="n">
        <f aca="false">CQ25/$CQ$29</f>
        <v>0.00056329212955719</v>
      </c>
      <c r="CT25" s="47" t="s">
        <v>176</v>
      </c>
      <c r="CU25" s="13"/>
      <c r="CV25" s="13"/>
      <c r="CW25" s="13"/>
      <c r="CX25" s="13"/>
      <c r="CY25" s="13"/>
      <c r="CZ25" s="13"/>
      <c r="DA25" s="13" t="n">
        <v>1</v>
      </c>
      <c r="DB25" s="13"/>
      <c r="DC25" s="13" t="n">
        <v>1</v>
      </c>
      <c r="DD25" s="13"/>
      <c r="DE25" s="13"/>
      <c r="DF25" s="13"/>
      <c r="DG25" s="13"/>
      <c r="DH25" s="13"/>
      <c r="DI25" s="13"/>
      <c r="DJ25" s="13" t="n">
        <v>1</v>
      </c>
      <c r="DK25" s="13"/>
      <c r="DL25" s="13"/>
      <c r="DM25" s="13"/>
      <c r="DN25" s="13" t="n">
        <v>1</v>
      </c>
      <c r="DO25" s="13"/>
      <c r="DP25" s="13"/>
      <c r="DQ25" s="13"/>
      <c r="DR25" s="13"/>
      <c r="DS25" s="13"/>
      <c r="DT25" s="13" t="n">
        <v>2</v>
      </c>
      <c r="DU25" s="13"/>
      <c r="DV25" s="13"/>
      <c r="DW25" s="14" t="n">
        <f aca="false">SUM(CU25:DV25)</f>
        <v>6</v>
      </c>
      <c r="DX25" s="15" t="n">
        <f aca="false">DW25/$DW$29</f>
        <v>0.00081588251291814</v>
      </c>
    </row>
    <row collapsed="false" customFormat="false" customHeight="false" hidden="false" ht="14.75" outlineLevel="0" r="26">
      <c r="B26" s="47" t="s">
        <v>177</v>
      </c>
      <c r="C26" s="13" t="n">
        <v>0</v>
      </c>
      <c r="D26" s="13" t="n">
        <v>1</v>
      </c>
      <c r="E26" s="13" t="n">
        <v>0</v>
      </c>
      <c r="F26" s="13" t="n">
        <v>0</v>
      </c>
      <c r="G26" s="13" t="n">
        <v>5</v>
      </c>
      <c r="H26" s="13" t="n">
        <v>0</v>
      </c>
      <c r="I26" s="13" t="n">
        <v>2</v>
      </c>
      <c r="J26" s="13" t="n">
        <v>0</v>
      </c>
      <c r="K26" s="13" t="n">
        <v>0</v>
      </c>
      <c r="L26" s="13" t="n">
        <v>0</v>
      </c>
      <c r="M26" s="13" t="n">
        <v>3</v>
      </c>
      <c r="N26" s="13" t="n">
        <v>0</v>
      </c>
      <c r="O26" s="13" t="n">
        <v>0</v>
      </c>
      <c r="P26" s="13" t="n">
        <v>2</v>
      </c>
      <c r="Q26" s="13" t="n">
        <v>1</v>
      </c>
      <c r="R26" s="13" t="n">
        <v>1</v>
      </c>
      <c r="S26" s="13" t="n">
        <v>0</v>
      </c>
      <c r="T26" s="13" t="n">
        <v>0</v>
      </c>
      <c r="U26" s="13" t="n">
        <v>2</v>
      </c>
      <c r="V26" s="13" t="n">
        <v>0</v>
      </c>
      <c r="W26" s="13" t="n">
        <v>0</v>
      </c>
      <c r="X26" s="13" t="n">
        <v>0</v>
      </c>
      <c r="Y26" s="13" t="n">
        <v>1</v>
      </c>
      <c r="Z26" s="13" t="n">
        <v>1</v>
      </c>
      <c r="AA26" s="13" t="n">
        <v>0</v>
      </c>
      <c r="AB26" s="13" t="n">
        <v>0</v>
      </c>
      <c r="AC26" s="13" t="n">
        <v>0</v>
      </c>
      <c r="AD26" s="13" t="n">
        <v>0</v>
      </c>
      <c r="AE26" s="14" t="n">
        <f aca="false">SUM(C26:AD26)</f>
        <v>19</v>
      </c>
      <c r="AF26" s="15" t="n">
        <f aca="false">AE26/$AE$29</f>
        <v>0.000589220368417788</v>
      </c>
      <c r="AH26" s="47" t="s">
        <v>177</v>
      </c>
      <c r="AI26" s="13"/>
      <c r="AJ26" s="13"/>
      <c r="AK26" s="13"/>
      <c r="AL26" s="13"/>
      <c r="AM26" s="13"/>
      <c r="AN26" s="13"/>
      <c r="AO26" s="13"/>
      <c r="AP26" s="13" t="n">
        <v>1</v>
      </c>
      <c r="AQ26" s="13"/>
      <c r="AR26" s="13"/>
      <c r="AS26" s="13" t="n">
        <v>2</v>
      </c>
      <c r="AT26" s="13"/>
      <c r="AU26" s="13"/>
      <c r="AV26" s="13"/>
      <c r="AW26" s="13"/>
      <c r="AX26" s="13" t="n">
        <v>1</v>
      </c>
      <c r="AY26" s="13" t="n">
        <v>2</v>
      </c>
      <c r="AZ26" s="13"/>
      <c r="BA26" s="13" t="n">
        <v>1</v>
      </c>
      <c r="BB26" s="13"/>
      <c r="BC26" s="13"/>
      <c r="BD26" s="13"/>
      <c r="BE26" s="13" t="n">
        <v>1</v>
      </c>
      <c r="BF26" s="13" t="n">
        <v>1</v>
      </c>
      <c r="BG26" s="13"/>
      <c r="BH26" s="13" t="n">
        <v>1</v>
      </c>
      <c r="BI26" s="13"/>
      <c r="BJ26" s="13"/>
      <c r="BK26" s="14" t="n">
        <f aca="false">SUM(AI26:BJ26)</f>
        <v>10</v>
      </c>
      <c r="BL26" s="15" t="n">
        <f aca="false">BK26/$BK$29</f>
        <v>0.000267909767990141</v>
      </c>
      <c r="BN26" s="47" t="s">
        <v>177</v>
      </c>
      <c r="BO26" s="13"/>
      <c r="BP26" s="13"/>
      <c r="BQ26" s="13"/>
      <c r="BR26" s="13"/>
      <c r="BS26" s="13" t="n">
        <v>3</v>
      </c>
      <c r="BT26" s="13" t="n">
        <v>1</v>
      </c>
      <c r="BU26" s="13"/>
      <c r="BV26" s="13"/>
      <c r="BW26" s="13"/>
      <c r="BX26" s="13"/>
      <c r="BY26" s="13" t="n">
        <v>1</v>
      </c>
      <c r="BZ26" s="13" t="n">
        <v>2</v>
      </c>
      <c r="CA26" s="13" t="n">
        <v>1</v>
      </c>
      <c r="CB26" s="13"/>
      <c r="CC26" s="13"/>
      <c r="CD26" s="13"/>
      <c r="CE26" s="13"/>
      <c r="CF26" s="13"/>
      <c r="CG26" s="13"/>
      <c r="CH26" s="13" t="n">
        <v>3</v>
      </c>
      <c r="CI26" s="13"/>
      <c r="CJ26" s="13"/>
      <c r="CK26" s="13" t="n">
        <v>2</v>
      </c>
      <c r="CL26" s="13" t="n">
        <v>3</v>
      </c>
      <c r="CM26" s="13"/>
      <c r="CN26" s="13" t="n">
        <v>2</v>
      </c>
      <c r="CO26" s="13"/>
      <c r="CP26" s="13"/>
      <c r="CQ26" s="14" t="n">
        <f aca="false">SUM(BO26:CP26)</f>
        <v>18</v>
      </c>
      <c r="CR26" s="15" t="n">
        <f aca="false">CQ26/$CQ$29</f>
        <v>0.00056329212955719</v>
      </c>
      <c r="CT26" s="47" t="s">
        <v>177</v>
      </c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 t="n">
        <v>1</v>
      </c>
      <c r="DN26" s="13"/>
      <c r="DO26" s="13"/>
      <c r="DP26" s="13"/>
      <c r="DQ26" s="13"/>
      <c r="DR26" s="13" t="n">
        <v>1</v>
      </c>
      <c r="DS26" s="13"/>
      <c r="DT26" s="13" t="n">
        <v>1</v>
      </c>
      <c r="DU26" s="13"/>
      <c r="DV26" s="13"/>
      <c r="DW26" s="14" t="n">
        <f aca="false">SUM(CU26:DV26)</f>
        <v>3</v>
      </c>
      <c r="DX26" s="15" t="n">
        <f aca="false">DW26/$DW$29</f>
        <v>0.00040794125645907</v>
      </c>
    </row>
    <row collapsed="false" customFormat="false" customHeight="false" hidden="false" ht="14.75" outlineLevel="0" r="27">
      <c r="B27" s="47" t="s">
        <v>178</v>
      </c>
      <c r="C27" s="13" t="n">
        <v>0</v>
      </c>
      <c r="D27" s="13" t="n">
        <v>0</v>
      </c>
      <c r="E27" s="13" t="n">
        <v>0</v>
      </c>
      <c r="F27" s="13" t="n">
        <v>0</v>
      </c>
      <c r="G27" s="13" t="n">
        <v>2</v>
      </c>
      <c r="H27" s="13" t="n">
        <v>0</v>
      </c>
      <c r="I27" s="13" t="n">
        <v>0</v>
      </c>
      <c r="J27" s="13" t="n">
        <v>0</v>
      </c>
      <c r="K27" s="13" t="n">
        <v>0</v>
      </c>
      <c r="L27" s="13" t="n">
        <v>1</v>
      </c>
      <c r="M27" s="13" t="n">
        <v>0</v>
      </c>
      <c r="N27" s="13" t="n">
        <v>0</v>
      </c>
      <c r="O27" s="13" t="n">
        <v>0</v>
      </c>
      <c r="P27" s="13" t="n">
        <v>1</v>
      </c>
      <c r="Q27" s="13" t="n">
        <v>0</v>
      </c>
      <c r="R27" s="13" t="n">
        <v>1</v>
      </c>
      <c r="S27" s="13" t="n">
        <v>0</v>
      </c>
      <c r="T27" s="13" t="n">
        <v>1</v>
      </c>
      <c r="U27" s="13" t="n">
        <v>1</v>
      </c>
      <c r="V27" s="13" t="n">
        <v>0</v>
      </c>
      <c r="W27" s="13" t="n">
        <v>0</v>
      </c>
      <c r="X27" s="13" t="n">
        <v>0</v>
      </c>
      <c r="Y27" s="13" t="n">
        <v>0</v>
      </c>
      <c r="Z27" s="13" t="n">
        <v>0</v>
      </c>
      <c r="AA27" s="13" t="n">
        <v>0</v>
      </c>
      <c r="AB27" s="13" t="n">
        <v>0</v>
      </c>
      <c r="AC27" s="13" t="n">
        <v>0</v>
      </c>
      <c r="AD27" s="13" t="n">
        <v>0</v>
      </c>
      <c r="AE27" s="14" t="n">
        <f aca="false">SUM(C27:AD27)</f>
        <v>7</v>
      </c>
      <c r="AF27" s="15" t="n">
        <f aca="false">AE27/$AE$29</f>
        <v>0.000217081188364448</v>
      </c>
      <c r="AH27" s="47" t="s">
        <v>178</v>
      </c>
      <c r="AI27" s="13"/>
      <c r="AJ27" s="13"/>
      <c r="AK27" s="13" t="n">
        <v>1</v>
      </c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 t="n">
        <v>2</v>
      </c>
      <c r="BB27" s="13"/>
      <c r="BC27" s="13"/>
      <c r="BD27" s="13"/>
      <c r="BE27" s="13"/>
      <c r="BF27" s="13" t="n">
        <v>2</v>
      </c>
      <c r="BG27" s="13"/>
      <c r="BH27" s="13"/>
      <c r="BI27" s="13"/>
      <c r="BJ27" s="13"/>
      <c r="BK27" s="14" t="n">
        <f aca="false">SUM(AI27:BJ27)</f>
        <v>5</v>
      </c>
      <c r="BL27" s="15" t="n">
        <f aca="false">BK27/$BK$29</f>
        <v>0.00013395488399507</v>
      </c>
      <c r="BN27" s="47" t="s">
        <v>178</v>
      </c>
      <c r="BO27" s="13"/>
      <c r="BP27" s="13"/>
      <c r="BQ27" s="13"/>
      <c r="BR27" s="13"/>
      <c r="BS27" s="13"/>
      <c r="BT27" s="13"/>
      <c r="BU27" s="13"/>
      <c r="BV27" s="13"/>
      <c r="BW27" s="13" t="n">
        <v>1</v>
      </c>
      <c r="BX27" s="13"/>
      <c r="BY27" s="13" t="n">
        <v>1</v>
      </c>
      <c r="BZ27" s="13"/>
      <c r="CA27" s="13"/>
      <c r="CB27" s="13"/>
      <c r="CC27" s="13"/>
      <c r="CD27" s="13"/>
      <c r="CE27" s="13" t="n">
        <v>1</v>
      </c>
      <c r="CF27" s="13"/>
      <c r="CG27" s="13"/>
      <c r="CH27" s="13"/>
      <c r="CI27" s="13"/>
      <c r="CJ27" s="13"/>
      <c r="CK27" s="13"/>
      <c r="CL27" s="13" t="n">
        <v>1</v>
      </c>
      <c r="CM27" s="13" t="n">
        <v>1</v>
      </c>
      <c r="CN27" s="13" t="n">
        <v>3</v>
      </c>
      <c r="CO27" s="13"/>
      <c r="CP27" s="13"/>
      <c r="CQ27" s="14" t="n">
        <f aca="false">SUM(BO27:CP27)</f>
        <v>8</v>
      </c>
      <c r="CR27" s="15" t="n">
        <f aca="false">CQ27/$CQ$29</f>
        <v>0.000250352057580973</v>
      </c>
      <c r="CT27" s="47" t="s">
        <v>178</v>
      </c>
      <c r="CU27" s="13"/>
      <c r="CV27" s="13"/>
      <c r="CW27" s="13"/>
      <c r="CX27" s="13"/>
      <c r="CY27" s="13"/>
      <c r="CZ27" s="13"/>
      <c r="DA27" s="13"/>
      <c r="DB27" s="13" t="n">
        <v>1</v>
      </c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 t="n">
        <v>1</v>
      </c>
      <c r="DU27" s="13"/>
      <c r="DV27" s="13"/>
      <c r="DW27" s="14" t="n">
        <f aca="false">SUM(CU27:DV27)</f>
        <v>2</v>
      </c>
      <c r="DX27" s="15" t="n">
        <f aca="false">DW27/$DW$29</f>
        <v>0.00027196083763938</v>
      </c>
    </row>
    <row collapsed="false" customFormat="false" customHeight="false" hidden="false" ht="14.75" outlineLevel="0" r="28">
      <c r="B28" s="47" t="s">
        <v>103</v>
      </c>
      <c r="C28" s="13" t="n">
        <v>31</v>
      </c>
      <c r="D28" s="13" t="n">
        <v>142</v>
      </c>
      <c r="E28" s="13" t="n">
        <v>199</v>
      </c>
      <c r="F28" s="13" t="n">
        <v>17</v>
      </c>
      <c r="G28" s="13" t="n">
        <v>777</v>
      </c>
      <c r="H28" s="13" t="n">
        <v>243</v>
      </c>
      <c r="I28" s="13" t="n">
        <v>142</v>
      </c>
      <c r="J28" s="13" t="n">
        <v>122</v>
      </c>
      <c r="K28" s="13" t="n">
        <v>180</v>
      </c>
      <c r="L28" s="13" t="n">
        <v>323</v>
      </c>
      <c r="M28" s="13" t="n">
        <v>504</v>
      </c>
      <c r="N28" s="13" t="n">
        <v>82</v>
      </c>
      <c r="O28" s="13" t="n">
        <v>86</v>
      </c>
      <c r="P28" s="13" t="n">
        <v>231</v>
      </c>
      <c r="Q28" s="13" t="n">
        <v>161</v>
      </c>
      <c r="R28" s="13" t="n">
        <v>337</v>
      </c>
      <c r="S28" s="13" t="n">
        <v>129</v>
      </c>
      <c r="T28" s="13" t="n">
        <v>265</v>
      </c>
      <c r="U28" s="13" t="n">
        <v>595</v>
      </c>
      <c r="V28" s="13" t="n">
        <v>178</v>
      </c>
      <c r="W28" s="13" t="n">
        <v>110</v>
      </c>
      <c r="X28" s="13" t="n">
        <v>6</v>
      </c>
      <c r="Y28" s="13" t="n">
        <v>276</v>
      </c>
      <c r="Z28" s="13" t="n">
        <v>161</v>
      </c>
      <c r="AA28" s="13" t="n">
        <v>54</v>
      </c>
      <c r="AB28" s="13" t="n">
        <v>640</v>
      </c>
      <c r="AC28" s="13" t="n">
        <v>54</v>
      </c>
      <c r="AD28" s="13" t="n">
        <v>10</v>
      </c>
      <c r="AE28" s="14" t="n">
        <f aca="false">SUM(C28:AD28)</f>
        <v>6055</v>
      </c>
      <c r="AF28" s="15" t="n">
        <f aca="false">AE28/$AE$29</f>
        <v>0.187775227935248</v>
      </c>
      <c r="AH28" s="47" t="s">
        <v>103</v>
      </c>
      <c r="AI28" s="13" t="n">
        <v>64</v>
      </c>
      <c r="AJ28" s="13" t="n">
        <v>189</v>
      </c>
      <c r="AK28" s="13" t="n">
        <v>314</v>
      </c>
      <c r="AL28" s="13" t="n">
        <v>20</v>
      </c>
      <c r="AM28" s="13" t="n">
        <v>1131</v>
      </c>
      <c r="AN28" s="13" t="n">
        <v>479</v>
      </c>
      <c r="AO28" s="13" t="n">
        <v>453</v>
      </c>
      <c r="AP28" s="13" t="n">
        <v>175</v>
      </c>
      <c r="AQ28" s="13" t="n">
        <v>378</v>
      </c>
      <c r="AR28" s="13" t="n">
        <v>487</v>
      </c>
      <c r="AS28" s="13" t="n">
        <v>946</v>
      </c>
      <c r="AT28" s="13" t="n">
        <v>215</v>
      </c>
      <c r="AU28" s="13" t="n">
        <v>167</v>
      </c>
      <c r="AV28" s="13" t="n">
        <v>387</v>
      </c>
      <c r="AW28" s="13" t="n">
        <v>211</v>
      </c>
      <c r="AX28" s="13" t="n">
        <v>593</v>
      </c>
      <c r="AY28" s="13" t="n">
        <v>171</v>
      </c>
      <c r="AZ28" s="13" t="n">
        <v>500</v>
      </c>
      <c r="BA28" s="13" t="n">
        <v>1060</v>
      </c>
      <c r="BB28" s="13" t="n">
        <v>236</v>
      </c>
      <c r="BC28" s="13" t="n">
        <v>132</v>
      </c>
      <c r="BD28" s="13" t="n">
        <v>17</v>
      </c>
      <c r="BE28" s="13" t="n">
        <v>524</v>
      </c>
      <c r="BF28" s="13" t="n">
        <v>279</v>
      </c>
      <c r="BG28" s="13" t="n">
        <v>105</v>
      </c>
      <c r="BH28" s="13" t="n">
        <v>1117</v>
      </c>
      <c r="BI28" s="13" t="n">
        <v>45</v>
      </c>
      <c r="BJ28" s="13" t="n">
        <v>75</v>
      </c>
      <c r="BK28" s="14" t="n">
        <f aca="false">SUM(AI28:BJ28)</f>
        <v>10470</v>
      </c>
      <c r="BL28" s="15" t="n">
        <f aca="false">BK28/$BK$29</f>
        <v>0.280501527085678</v>
      </c>
      <c r="BN28" s="47" t="s">
        <v>103</v>
      </c>
      <c r="BO28" s="13" t="n">
        <v>48</v>
      </c>
      <c r="BP28" s="13" t="n">
        <v>136</v>
      </c>
      <c r="BQ28" s="13" t="n">
        <v>244</v>
      </c>
      <c r="BR28" s="13" t="n">
        <v>29</v>
      </c>
      <c r="BS28" s="13" t="n">
        <v>763</v>
      </c>
      <c r="BT28" s="13" t="n">
        <v>340</v>
      </c>
      <c r="BU28" s="13" t="n">
        <v>248</v>
      </c>
      <c r="BV28" s="13" t="n">
        <v>133</v>
      </c>
      <c r="BW28" s="13" t="n">
        <v>424</v>
      </c>
      <c r="BX28" s="13" t="n">
        <v>368</v>
      </c>
      <c r="BY28" s="13" t="n">
        <v>816</v>
      </c>
      <c r="BZ28" s="13" t="n">
        <v>161</v>
      </c>
      <c r="CA28" s="13" t="n">
        <v>184</v>
      </c>
      <c r="CB28" s="13" t="n">
        <v>315</v>
      </c>
      <c r="CC28" s="13" t="n">
        <v>239</v>
      </c>
      <c r="CD28" s="13" t="n">
        <v>413</v>
      </c>
      <c r="CE28" s="13" t="n">
        <v>161</v>
      </c>
      <c r="CF28" s="13" t="n">
        <v>431</v>
      </c>
      <c r="CG28" s="13" t="n">
        <v>916</v>
      </c>
      <c r="CH28" s="13" t="n">
        <v>183</v>
      </c>
      <c r="CI28" s="13" t="n">
        <v>113</v>
      </c>
      <c r="CJ28" s="13" t="n">
        <v>16</v>
      </c>
      <c r="CK28" s="13" t="n">
        <v>476</v>
      </c>
      <c r="CL28" s="13" t="n">
        <v>350</v>
      </c>
      <c r="CM28" s="13" t="n">
        <v>85</v>
      </c>
      <c r="CN28" s="13" t="n">
        <v>1151</v>
      </c>
      <c r="CO28" s="13" t="n">
        <v>38</v>
      </c>
      <c r="CP28" s="13" t="n">
        <v>148</v>
      </c>
      <c r="CQ28" s="14" t="n">
        <f aca="false">SUM(BO28:CP28)</f>
        <v>8929</v>
      </c>
      <c r="CR28" s="15" t="n">
        <f aca="false">CQ28/$CQ$29</f>
        <v>0.279424190267564</v>
      </c>
      <c r="CT28" s="47" t="s">
        <v>103</v>
      </c>
      <c r="CU28" s="13" t="n">
        <v>5</v>
      </c>
      <c r="CV28" s="13" t="n">
        <v>33</v>
      </c>
      <c r="CW28" s="13" t="n">
        <v>60</v>
      </c>
      <c r="CX28" s="13" t="n">
        <v>4</v>
      </c>
      <c r="CY28" s="13" t="n">
        <v>186</v>
      </c>
      <c r="CZ28" s="13" t="n">
        <v>74</v>
      </c>
      <c r="DA28" s="13" t="n">
        <v>50</v>
      </c>
      <c r="DB28" s="13" t="n">
        <v>39</v>
      </c>
      <c r="DC28" s="13" t="n">
        <v>68</v>
      </c>
      <c r="DD28" s="13" t="n">
        <v>69</v>
      </c>
      <c r="DE28" s="13" t="n">
        <v>185</v>
      </c>
      <c r="DF28" s="13" t="n">
        <v>37</v>
      </c>
      <c r="DG28" s="13" t="n">
        <v>49</v>
      </c>
      <c r="DH28" s="13" t="n">
        <v>47</v>
      </c>
      <c r="DI28" s="13" t="n">
        <v>48</v>
      </c>
      <c r="DJ28" s="13" t="n">
        <v>85</v>
      </c>
      <c r="DK28" s="13" t="n">
        <v>18</v>
      </c>
      <c r="DL28" s="13" t="n">
        <v>100</v>
      </c>
      <c r="DM28" s="13" t="n">
        <v>218</v>
      </c>
      <c r="DN28" s="13" t="n">
        <v>69</v>
      </c>
      <c r="DO28" s="13" t="n">
        <v>23</v>
      </c>
      <c r="DP28" s="13" t="n">
        <v>3</v>
      </c>
      <c r="DQ28" s="13" t="n">
        <v>123</v>
      </c>
      <c r="DR28" s="13" t="n">
        <v>76</v>
      </c>
      <c r="DS28" s="13" t="n">
        <v>24</v>
      </c>
      <c r="DT28" s="13" t="n">
        <v>314</v>
      </c>
      <c r="DU28" s="13" t="n">
        <v>4</v>
      </c>
      <c r="DV28" s="13" t="n">
        <v>32</v>
      </c>
      <c r="DW28" s="14" t="n">
        <f aca="false">SUM(CU28:DV28)</f>
        <v>2043</v>
      </c>
      <c r="DX28" s="15" t="n">
        <f aca="false">DW28/$DW$29</f>
        <v>0.277807995648627</v>
      </c>
    </row>
    <row collapsed="false" customFormat="false" customHeight="false" hidden="false" ht="14.75" outlineLevel="0" r="29">
      <c r="B29" s="48" t="s">
        <v>104</v>
      </c>
      <c r="C29" s="17" t="n">
        <f aca="false">SUM(C11:C28)</f>
        <v>192</v>
      </c>
      <c r="D29" s="17" t="n">
        <f aca="false">SUM(D11:D28)</f>
        <v>746</v>
      </c>
      <c r="E29" s="17" t="n">
        <f aca="false">SUM(E11:E28)</f>
        <v>1112</v>
      </c>
      <c r="F29" s="17" t="n">
        <f aca="false">SUM(F11:F28)</f>
        <v>89</v>
      </c>
      <c r="G29" s="17" t="n">
        <f aca="false">SUM(G11:G28)</f>
        <v>4006</v>
      </c>
      <c r="H29" s="17" t="n">
        <f aca="false">SUM(H11:H28)</f>
        <v>1475</v>
      </c>
      <c r="I29" s="17" t="n">
        <f aca="false">SUM(I11:I28)</f>
        <v>601</v>
      </c>
      <c r="J29" s="17" t="n">
        <f aca="false">SUM(J11:J28)</f>
        <v>629</v>
      </c>
      <c r="K29" s="17" t="n">
        <f aca="false">SUM(K11:K28)</f>
        <v>1000</v>
      </c>
      <c r="L29" s="17" t="n">
        <f aca="false">SUM(L11:L28)</f>
        <v>1849</v>
      </c>
      <c r="M29" s="17" t="n">
        <f aca="false">SUM(M11:M28)</f>
        <v>2719</v>
      </c>
      <c r="N29" s="17" t="n">
        <f aca="false">SUM(N11:N28)</f>
        <v>540</v>
      </c>
      <c r="O29" s="17" t="n">
        <f aca="false">SUM(O11:O28)</f>
        <v>479</v>
      </c>
      <c r="P29" s="17" t="n">
        <f aca="false">SUM(P11:P28)</f>
        <v>1288</v>
      </c>
      <c r="Q29" s="17" t="n">
        <f aca="false">SUM(Q11:Q28)</f>
        <v>863</v>
      </c>
      <c r="R29" s="17" t="n">
        <f aca="false">SUM(R11:R28)</f>
        <v>1609</v>
      </c>
      <c r="S29" s="17" t="n">
        <f aca="false">SUM(S11:S28)</f>
        <v>729</v>
      </c>
      <c r="T29" s="17" t="n">
        <f aca="false">SUM(T11:T28)</f>
        <v>1434</v>
      </c>
      <c r="U29" s="17" t="n">
        <f aca="false">SUM(U11:U28)</f>
        <v>3014</v>
      </c>
      <c r="V29" s="17" t="n">
        <f aca="false">SUM(V11:V28)</f>
        <v>884</v>
      </c>
      <c r="W29" s="17" t="n">
        <f aca="false">SUM(W11:W28)</f>
        <v>483</v>
      </c>
      <c r="X29" s="17" t="n">
        <f aca="false">SUM(X11:X28)</f>
        <v>48</v>
      </c>
      <c r="Y29" s="17" t="n">
        <f aca="false">SUM(Y11:Y28)</f>
        <v>1609</v>
      </c>
      <c r="Z29" s="17" t="n">
        <f aca="false">SUM(Z11:Z28)</f>
        <v>875</v>
      </c>
      <c r="AA29" s="17" t="n">
        <f aca="false">SUM(AA11:AA28)</f>
        <v>287</v>
      </c>
      <c r="AB29" s="17" t="n">
        <f aca="false">SUM(AB11:AB28)</f>
        <v>3422</v>
      </c>
      <c r="AC29" s="17" t="n">
        <f aca="false">SUM(AC11:AC28)</f>
        <v>240</v>
      </c>
      <c r="AD29" s="17" t="n">
        <f aca="false">SUM(AD11:AD28)</f>
        <v>24</v>
      </c>
      <c r="AE29" s="17" t="n">
        <f aca="false">SUM(AE11:AE28)</f>
        <v>32246</v>
      </c>
      <c r="AF29" s="18" t="inlineStr">
        <f aca="false">SUM(AF11:AF28)</f>
        <is>
          <t/>
        </is>
      </c>
      <c r="AH29" s="48" t="s">
        <v>104</v>
      </c>
      <c r="AI29" s="17" t="n">
        <f aca="false">SUM(AI11:AI28)</f>
        <v>273</v>
      </c>
      <c r="AJ29" s="17" t="n">
        <f aca="false">SUM(AJ11:AJ28)</f>
        <v>685</v>
      </c>
      <c r="AK29" s="17" t="n">
        <f aca="false">SUM(AK11:AK28)</f>
        <v>1112</v>
      </c>
      <c r="AL29" s="17" t="n">
        <f aca="false">SUM(AL11:AL28)</f>
        <v>87</v>
      </c>
      <c r="AM29" s="17" t="n">
        <f aca="false">SUM(AM11:AM28)</f>
        <v>4379</v>
      </c>
      <c r="AN29" s="17" t="n">
        <f aca="false">SUM(AN11:AN28)</f>
        <v>1929</v>
      </c>
      <c r="AO29" s="17" t="n">
        <f aca="false">SUM(AO11:AO28)</f>
        <v>1267</v>
      </c>
      <c r="AP29" s="17" t="n">
        <f aca="false">SUM(AP11:AP28)</f>
        <v>616</v>
      </c>
      <c r="AQ29" s="17" t="n">
        <f aca="false">SUM(AQ11:AQ28)</f>
        <v>1401</v>
      </c>
      <c r="AR29" s="17" t="n">
        <f aca="false">SUM(AR11:AR28)</f>
        <v>1909</v>
      </c>
      <c r="AS29" s="17" t="n">
        <f aca="false">SUM(AS11:AS28)</f>
        <v>3438</v>
      </c>
      <c r="AT29" s="17" t="n">
        <f aca="false">SUM(AT11:AT28)</f>
        <v>725</v>
      </c>
      <c r="AU29" s="17" t="n">
        <f aca="false">SUM(AU11:AU28)</f>
        <v>642</v>
      </c>
      <c r="AV29" s="17" t="n">
        <f aca="false">SUM(AV11:AV28)</f>
        <v>1362</v>
      </c>
      <c r="AW29" s="17" t="n">
        <f aca="false">SUM(AW11:AW28)</f>
        <v>821</v>
      </c>
      <c r="AX29" s="17" t="n">
        <f aca="false">SUM(AX11:AX28)</f>
        <v>2204</v>
      </c>
      <c r="AY29" s="17" t="n">
        <f aca="false">SUM(AY11:AY28)</f>
        <v>629</v>
      </c>
      <c r="AZ29" s="17" t="n">
        <f aca="false">SUM(AZ11:AZ28)</f>
        <v>1723</v>
      </c>
      <c r="BA29" s="17" t="n">
        <f aca="false">SUM(BA11:BA28)</f>
        <v>3494</v>
      </c>
      <c r="BB29" s="17" t="n">
        <f aca="false">SUM(BB11:BB28)</f>
        <v>987</v>
      </c>
      <c r="BC29" s="17" t="n">
        <f aca="false">SUM(BC11:BC28)</f>
        <v>455</v>
      </c>
      <c r="BD29" s="17" t="n">
        <f aca="false">SUM(BD11:BD28)</f>
        <v>50</v>
      </c>
      <c r="BE29" s="17" t="n">
        <f aca="false">SUM(BE11:BE28)</f>
        <v>1772</v>
      </c>
      <c r="BF29" s="17" t="n">
        <f aca="false">SUM(BF11:BF28)</f>
        <v>964</v>
      </c>
      <c r="BG29" s="17" t="n">
        <f aca="false">SUM(BG11:BG28)</f>
        <v>352</v>
      </c>
      <c r="BH29" s="17" t="n">
        <f aca="false">SUM(BH11:BH28)</f>
        <v>3777</v>
      </c>
      <c r="BI29" s="17" t="n">
        <f aca="false">SUM(BI11:BI28)</f>
        <v>177</v>
      </c>
      <c r="BJ29" s="17" t="n">
        <f aca="false">SUM(BJ11:BJ28)</f>
        <v>96</v>
      </c>
      <c r="BK29" s="17" t="n">
        <f aca="false">SUM(BK11:BK28)</f>
        <v>37326</v>
      </c>
      <c r="BL29" s="76" t="inlineStr">
        <f aca="false">SUM(BL11:BL28)</f>
        <is>
          <t/>
        </is>
      </c>
      <c r="BN29" s="48" t="s">
        <v>104</v>
      </c>
      <c r="BO29" s="17" t="n">
        <f aca="false">SUM(BO11:BO28)</f>
        <v>204</v>
      </c>
      <c r="BP29" s="17" t="n">
        <f aca="false">SUM(BP11:BP28)</f>
        <v>506</v>
      </c>
      <c r="BQ29" s="17" t="n">
        <f aca="false">SUM(BQ11:BQ28)</f>
        <v>875</v>
      </c>
      <c r="BR29" s="17" t="n">
        <f aca="false">SUM(BR11:BR28)</f>
        <v>96</v>
      </c>
      <c r="BS29" s="17" t="n">
        <f aca="false">SUM(BS11:BS28)</f>
        <v>3041</v>
      </c>
      <c r="BT29" s="17" t="n">
        <f aca="false">SUM(BT11:BT28)</f>
        <v>1294</v>
      </c>
      <c r="BU29" s="17" t="n">
        <f aca="false">SUM(BU11:BU28)</f>
        <v>785</v>
      </c>
      <c r="BV29" s="17" t="n">
        <f aca="false">SUM(BV11:BV28)</f>
        <v>538</v>
      </c>
      <c r="BW29" s="17" t="n">
        <f aca="false">SUM(BW11:BW28)</f>
        <v>1397</v>
      </c>
      <c r="BX29" s="17" t="n">
        <f aca="false">SUM(BX11:BX28)</f>
        <v>1381</v>
      </c>
      <c r="BY29" s="17" t="n">
        <f aca="false">SUM(BY11:BY28)</f>
        <v>2851</v>
      </c>
      <c r="BZ29" s="17" t="n">
        <f aca="false">SUM(BZ11:BZ28)</f>
        <v>535</v>
      </c>
      <c r="CA29" s="17" t="n">
        <f aca="false">SUM(CA11:CA28)</f>
        <v>598</v>
      </c>
      <c r="CB29" s="17" t="n">
        <f aca="false">SUM(CB11:CB28)</f>
        <v>1223</v>
      </c>
      <c r="CC29" s="17" t="n">
        <f aca="false">SUM(CC11:CC28)</f>
        <v>925</v>
      </c>
      <c r="CD29" s="17" t="n">
        <f aca="false">SUM(CD11:CD28)</f>
        <v>1476</v>
      </c>
      <c r="CE29" s="17" t="n">
        <f aca="false">SUM(CE11:CE28)</f>
        <v>514</v>
      </c>
      <c r="CF29" s="17" t="n">
        <f aca="false">SUM(CF11:CF28)</f>
        <v>1558</v>
      </c>
      <c r="CG29" s="17" t="n">
        <f aca="false">SUM(CG11:CG28)</f>
        <v>3337</v>
      </c>
      <c r="CH29" s="17" t="n">
        <f aca="false">SUM(CH11:CH28)</f>
        <v>704</v>
      </c>
      <c r="CI29" s="17" t="n">
        <f aca="false">SUM(CI11:CI28)</f>
        <v>404</v>
      </c>
      <c r="CJ29" s="17" t="n">
        <f aca="false">SUM(CJ11:CJ28)</f>
        <v>34</v>
      </c>
      <c r="CK29" s="17" t="n">
        <f aca="false">SUM(CK11:CK28)</f>
        <v>1654</v>
      </c>
      <c r="CL29" s="17" t="n">
        <f aca="false">SUM(CL11:CL28)</f>
        <v>1359</v>
      </c>
      <c r="CM29" s="17" t="n">
        <f aca="false">SUM(CM11:CM28)</f>
        <v>329</v>
      </c>
      <c r="CN29" s="17" t="n">
        <f aca="false">SUM(CN11:CN28)</f>
        <v>4011</v>
      </c>
      <c r="CO29" s="17" t="n">
        <f aca="false">SUM(CO11:CO28)</f>
        <v>147</v>
      </c>
      <c r="CP29" s="17" t="n">
        <f aca="false">SUM(CP11:CP28)</f>
        <v>179</v>
      </c>
      <c r="CQ29" s="17" t="n">
        <f aca="false">SUM(CQ11:CQ28)</f>
        <v>31955</v>
      </c>
      <c r="CR29" s="76" t="inlineStr">
        <f aca="false">SUM(CR11:CR30)</f>
        <is>
          <t/>
        </is>
      </c>
      <c r="CT29" s="48" t="s">
        <v>104</v>
      </c>
      <c r="CU29" s="17" t="n">
        <f aca="false">SUM(CU11:CU28)</f>
        <v>41</v>
      </c>
      <c r="CV29" s="17" t="n">
        <f aca="false">SUM(CV11:CV28)</f>
        <v>116</v>
      </c>
      <c r="CW29" s="17" t="n">
        <f aca="false">SUM(CW11:CW28)</f>
        <v>179</v>
      </c>
      <c r="CX29" s="17" t="n">
        <f aca="false">SUM(CX11:CX28)</f>
        <v>14</v>
      </c>
      <c r="CY29" s="17" t="n">
        <f aca="false">SUM(CY11:CY28)</f>
        <v>758</v>
      </c>
      <c r="CZ29" s="17" t="n">
        <f aca="false">SUM(CZ11:CZ28)</f>
        <v>271</v>
      </c>
      <c r="DA29" s="17" t="n">
        <f aca="false">SUM(DA11:DA28)</f>
        <v>202</v>
      </c>
      <c r="DB29" s="17" t="n">
        <f aca="false">SUM(DB11:DB28)</f>
        <v>143</v>
      </c>
      <c r="DC29" s="17" t="n">
        <f aca="false">SUM(DC11:DC28)</f>
        <v>294</v>
      </c>
      <c r="DD29" s="17" t="n">
        <f aca="false">SUM(DD11:DD28)</f>
        <v>244</v>
      </c>
      <c r="DE29" s="17" t="n">
        <f aca="false">SUM(DE11:DE28)</f>
        <v>612</v>
      </c>
      <c r="DF29" s="17" t="n">
        <f aca="false">SUM(DF11:DF28)</f>
        <v>145</v>
      </c>
      <c r="DG29" s="17" t="n">
        <f aca="false">SUM(DG11:DG28)</f>
        <v>158</v>
      </c>
      <c r="DH29" s="17" t="n">
        <f aca="false">SUM(DH11:DH28)</f>
        <v>247</v>
      </c>
      <c r="DI29" s="17" t="n">
        <f aca="false">SUM(DI11:DI28)</f>
        <v>201</v>
      </c>
      <c r="DJ29" s="17" t="n">
        <f aca="false">SUM(DJ11:DJ28)</f>
        <v>303</v>
      </c>
      <c r="DK29" s="17" t="n">
        <f aca="false">SUM(DK11:DK28)</f>
        <v>81</v>
      </c>
      <c r="DL29" s="17" t="n">
        <f aca="false">SUM(DL11:DL28)</f>
        <v>341</v>
      </c>
      <c r="DM29" s="17" t="n">
        <f aca="false">SUM(DM11:DM28)</f>
        <v>676</v>
      </c>
      <c r="DN29" s="17" t="n">
        <f aca="false">SUM(DN11:DN28)</f>
        <v>200</v>
      </c>
      <c r="DO29" s="17" t="n">
        <f aca="false">SUM(DO11:DO28)</f>
        <v>70</v>
      </c>
      <c r="DP29" s="17" t="n">
        <f aca="false">SUM(DP11:DP28)</f>
        <v>11</v>
      </c>
      <c r="DQ29" s="17" t="n">
        <f aca="false">SUM(DQ11:DQ28)</f>
        <v>432</v>
      </c>
      <c r="DR29" s="17" t="n">
        <f aca="false">SUM(DR11:DR28)</f>
        <v>347</v>
      </c>
      <c r="DS29" s="17" t="n">
        <f aca="false">SUM(DS11:DS28)</f>
        <v>71</v>
      </c>
      <c r="DT29" s="17" t="n">
        <f aca="false">SUM(DT11:DT28)</f>
        <v>1141</v>
      </c>
      <c r="DU29" s="17" t="n">
        <f aca="false">SUM(DU11:DU28)</f>
        <v>17</v>
      </c>
      <c r="DV29" s="17" t="n">
        <f aca="false">SUM(DV11:DV28)</f>
        <v>39</v>
      </c>
      <c r="DW29" s="17" t="n">
        <f aca="false">SUM(DW11:DW28)</f>
        <v>7354</v>
      </c>
      <c r="DX29" s="15" t="inlineStr">
        <f aca="false">SUM(DX11:DX28)</f>
        <is>
          <t/>
        </is>
      </c>
    </row>
    <row collapsed="false" customFormat="false" customHeight="false" hidden="false" ht="14.75" outlineLevel="0" r="30">
      <c r="DW30" s="3"/>
      <c r="DX30" s="3"/>
    </row>
    <row collapsed="false" customFormat="false" customHeight="false" hidden="false" ht="14.75" outlineLevel="0" r="31">
      <c r="B31" s="46" t="s">
        <v>179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H31" s="46" t="s">
        <v>180</v>
      </c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N31" s="46" t="s">
        <v>188</v>
      </c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T31" s="46" t="s">
        <v>189</v>
      </c>
      <c r="CU31" s="46"/>
      <c r="CV31" s="46"/>
      <c r="CW31" s="46"/>
      <c r="CX31" s="46"/>
      <c r="CY31" s="46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6"/>
      <c r="DK31" s="46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6"/>
      <c r="DW31" s="46"/>
      <c r="DX31" s="46"/>
    </row>
    <row collapsed="false" customFormat="false" customHeight="false" hidden="false" ht="14.75" outlineLevel="0" r="32">
      <c r="B32" s="10" t="s">
        <v>134</v>
      </c>
      <c r="C32" s="11" t="s">
        <v>21</v>
      </c>
      <c r="D32" s="11" t="s">
        <v>22</v>
      </c>
      <c r="E32" s="11" t="s">
        <v>23</v>
      </c>
      <c r="F32" s="11" t="s">
        <v>24</v>
      </c>
      <c r="G32" s="11" t="s">
        <v>25</v>
      </c>
      <c r="H32" s="11" t="s">
        <v>26</v>
      </c>
      <c r="I32" s="11" t="s">
        <v>27</v>
      </c>
      <c r="J32" s="11" t="s">
        <v>28</v>
      </c>
      <c r="K32" s="11" t="s">
        <v>29</v>
      </c>
      <c r="L32" s="11" t="s">
        <v>30</v>
      </c>
      <c r="M32" s="11" t="s">
        <v>31</v>
      </c>
      <c r="N32" s="11" t="s">
        <v>32</v>
      </c>
      <c r="O32" s="11" t="s">
        <v>33</v>
      </c>
      <c r="P32" s="11" t="s">
        <v>34</v>
      </c>
      <c r="Q32" s="11" t="s">
        <v>35</v>
      </c>
      <c r="R32" s="11" t="s">
        <v>36</v>
      </c>
      <c r="S32" s="11" t="s">
        <v>37</v>
      </c>
      <c r="T32" s="11" t="s">
        <v>38</v>
      </c>
      <c r="U32" s="11" t="s">
        <v>39</v>
      </c>
      <c r="V32" s="11" t="s">
        <v>40</v>
      </c>
      <c r="W32" s="11" t="s">
        <v>41</v>
      </c>
      <c r="X32" s="11" t="s">
        <v>42</v>
      </c>
      <c r="Y32" s="11" t="s">
        <v>43</v>
      </c>
      <c r="Z32" s="11" t="s">
        <v>44</v>
      </c>
      <c r="AA32" s="11" t="s">
        <v>45</v>
      </c>
      <c r="AB32" s="11" t="s">
        <v>46</v>
      </c>
      <c r="AC32" s="11" t="s">
        <v>47</v>
      </c>
      <c r="AD32" s="11" t="s">
        <v>48</v>
      </c>
      <c r="AE32" s="11" t="s">
        <v>19</v>
      </c>
      <c r="AF32" s="12" t="s">
        <v>20</v>
      </c>
      <c r="AH32" s="10" t="s">
        <v>134</v>
      </c>
      <c r="AI32" s="11" t="s">
        <v>21</v>
      </c>
      <c r="AJ32" s="11" t="s">
        <v>22</v>
      </c>
      <c r="AK32" s="11" t="s">
        <v>23</v>
      </c>
      <c r="AL32" s="11" t="s">
        <v>24</v>
      </c>
      <c r="AM32" s="11" t="s">
        <v>25</v>
      </c>
      <c r="AN32" s="11" t="s">
        <v>26</v>
      </c>
      <c r="AO32" s="11" t="s">
        <v>27</v>
      </c>
      <c r="AP32" s="11" t="s">
        <v>28</v>
      </c>
      <c r="AQ32" s="11" t="s">
        <v>29</v>
      </c>
      <c r="AR32" s="11" t="s">
        <v>30</v>
      </c>
      <c r="AS32" s="11" t="s">
        <v>31</v>
      </c>
      <c r="AT32" s="11" t="s">
        <v>32</v>
      </c>
      <c r="AU32" s="11" t="s">
        <v>33</v>
      </c>
      <c r="AV32" s="11" t="s">
        <v>34</v>
      </c>
      <c r="AW32" s="11" t="s">
        <v>35</v>
      </c>
      <c r="AX32" s="11" t="s">
        <v>36</v>
      </c>
      <c r="AY32" s="11" t="s">
        <v>37</v>
      </c>
      <c r="AZ32" s="11" t="s">
        <v>38</v>
      </c>
      <c r="BA32" s="11" t="s">
        <v>39</v>
      </c>
      <c r="BB32" s="11" t="s">
        <v>40</v>
      </c>
      <c r="BC32" s="11" t="s">
        <v>41</v>
      </c>
      <c r="BD32" s="11" t="s">
        <v>42</v>
      </c>
      <c r="BE32" s="11" t="s">
        <v>43</v>
      </c>
      <c r="BF32" s="11" t="s">
        <v>44</v>
      </c>
      <c r="BG32" s="11" t="s">
        <v>45</v>
      </c>
      <c r="BH32" s="11" t="s">
        <v>46</v>
      </c>
      <c r="BI32" s="11" t="s">
        <v>47</v>
      </c>
      <c r="BJ32" s="11" t="s">
        <v>48</v>
      </c>
      <c r="BK32" s="11" t="s">
        <v>19</v>
      </c>
      <c r="BL32" s="12" t="s">
        <v>20</v>
      </c>
      <c r="BN32" s="10" t="s">
        <v>134</v>
      </c>
      <c r="BO32" s="11" t="s">
        <v>21</v>
      </c>
      <c r="BP32" s="11" t="s">
        <v>22</v>
      </c>
      <c r="BQ32" s="11" t="s">
        <v>23</v>
      </c>
      <c r="BR32" s="11" t="s">
        <v>24</v>
      </c>
      <c r="BS32" s="11" t="s">
        <v>25</v>
      </c>
      <c r="BT32" s="11" t="s">
        <v>26</v>
      </c>
      <c r="BU32" s="11" t="s">
        <v>27</v>
      </c>
      <c r="BV32" s="11" t="s">
        <v>28</v>
      </c>
      <c r="BW32" s="11" t="s">
        <v>29</v>
      </c>
      <c r="BX32" s="11" t="s">
        <v>30</v>
      </c>
      <c r="BY32" s="11" t="s">
        <v>31</v>
      </c>
      <c r="BZ32" s="11" t="s">
        <v>32</v>
      </c>
      <c r="CA32" s="11" t="s">
        <v>33</v>
      </c>
      <c r="CB32" s="11" t="s">
        <v>34</v>
      </c>
      <c r="CC32" s="11" t="s">
        <v>35</v>
      </c>
      <c r="CD32" s="11" t="s">
        <v>36</v>
      </c>
      <c r="CE32" s="11" t="s">
        <v>37</v>
      </c>
      <c r="CF32" s="11" t="s">
        <v>38</v>
      </c>
      <c r="CG32" s="11" t="s">
        <v>39</v>
      </c>
      <c r="CH32" s="11" t="s">
        <v>40</v>
      </c>
      <c r="CI32" s="11" t="s">
        <v>41</v>
      </c>
      <c r="CJ32" s="11" t="s">
        <v>42</v>
      </c>
      <c r="CK32" s="11" t="s">
        <v>43</v>
      </c>
      <c r="CL32" s="11" t="s">
        <v>44</v>
      </c>
      <c r="CM32" s="11" t="s">
        <v>45</v>
      </c>
      <c r="CN32" s="11" t="s">
        <v>46</v>
      </c>
      <c r="CO32" s="11" t="s">
        <v>47</v>
      </c>
      <c r="CP32" s="11" t="s">
        <v>48</v>
      </c>
      <c r="CQ32" s="11" t="s">
        <v>19</v>
      </c>
      <c r="CR32" s="12" t="s">
        <v>20</v>
      </c>
      <c r="CT32" s="10" t="s">
        <v>134</v>
      </c>
      <c r="CU32" s="11" t="s">
        <v>21</v>
      </c>
      <c r="CV32" s="11" t="s">
        <v>22</v>
      </c>
      <c r="CW32" s="11" t="s">
        <v>23</v>
      </c>
      <c r="CX32" s="11" t="s">
        <v>24</v>
      </c>
      <c r="CY32" s="11" t="s">
        <v>25</v>
      </c>
      <c r="CZ32" s="11" t="s">
        <v>26</v>
      </c>
      <c r="DA32" s="11" t="s">
        <v>27</v>
      </c>
      <c r="DB32" s="11" t="s">
        <v>28</v>
      </c>
      <c r="DC32" s="11" t="s">
        <v>29</v>
      </c>
      <c r="DD32" s="11" t="s">
        <v>30</v>
      </c>
      <c r="DE32" s="11" t="s">
        <v>31</v>
      </c>
      <c r="DF32" s="11" t="s">
        <v>32</v>
      </c>
      <c r="DG32" s="11" t="s">
        <v>33</v>
      </c>
      <c r="DH32" s="11" t="s">
        <v>34</v>
      </c>
      <c r="DI32" s="11" t="s">
        <v>35</v>
      </c>
      <c r="DJ32" s="11" t="s">
        <v>36</v>
      </c>
      <c r="DK32" s="11" t="s">
        <v>37</v>
      </c>
      <c r="DL32" s="11" t="s">
        <v>38</v>
      </c>
      <c r="DM32" s="11" t="s">
        <v>39</v>
      </c>
      <c r="DN32" s="11" t="s">
        <v>40</v>
      </c>
      <c r="DO32" s="11" t="s">
        <v>41</v>
      </c>
      <c r="DP32" s="11" t="s">
        <v>42</v>
      </c>
      <c r="DQ32" s="11" t="s">
        <v>43</v>
      </c>
      <c r="DR32" s="11" t="s">
        <v>44</v>
      </c>
      <c r="DS32" s="11" t="s">
        <v>45</v>
      </c>
      <c r="DT32" s="11" t="s">
        <v>46</v>
      </c>
      <c r="DU32" s="11" t="s">
        <v>47</v>
      </c>
      <c r="DV32" s="11" t="s">
        <v>48</v>
      </c>
      <c r="DW32" s="11" t="s">
        <v>19</v>
      </c>
      <c r="DX32" s="12" t="s">
        <v>20</v>
      </c>
    </row>
    <row collapsed="false" customFormat="false" customHeight="false" hidden="false" ht="14.75" outlineLevel="0" r="33">
      <c r="B33" s="47" t="s">
        <v>135</v>
      </c>
      <c r="C33" s="13" t="n">
        <v>0</v>
      </c>
      <c r="D33" s="13" t="n">
        <v>1</v>
      </c>
      <c r="E33" s="13" t="n">
        <v>1</v>
      </c>
      <c r="F33" s="13" t="n">
        <v>0</v>
      </c>
      <c r="G33" s="13" t="n">
        <v>14</v>
      </c>
      <c r="H33" s="13" t="n">
        <v>5</v>
      </c>
      <c r="I33" s="13" t="n">
        <v>2</v>
      </c>
      <c r="J33" s="13" t="n">
        <v>4</v>
      </c>
      <c r="K33" s="13" t="n">
        <v>5</v>
      </c>
      <c r="L33" s="13" t="n">
        <v>5</v>
      </c>
      <c r="M33" s="13" t="n">
        <v>10</v>
      </c>
      <c r="N33" s="13" t="n">
        <v>2</v>
      </c>
      <c r="O33" s="13" t="n">
        <v>2</v>
      </c>
      <c r="P33" s="13" t="n">
        <v>2</v>
      </c>
      <c r="Q33" s="13" t="n">
        <v>4</v>
      </c>
      <c r="R33" s="13" t="n">
        <v>3</v>
      </c>
      <c r="S33" s="13" t="n">
        <v>4</v>
      </c>
      <c r="T33" s="13" t="n">
        <v>6</v>
      </c>
      <c r="U33" s="13" t="n">
        <v>15</v>
      </c>
      <c r="V33" s="13" t="n">
        <v>5</v>
      </c>
      <c r="W33" s="13" t="n">
        <v>2</v>
      </c>
      <c r="X33" s="13" t="n">
        <v>0</v>
      </c>
      <c r="Y33" s="13" t="n">
        <v>4</v>
      </c>
      <c r="Z33" s="13" t="n">
        <v>2</v>
      </c>
      <c r="AA33" s="13" t="n">
        <v>2</v>
      </c>
      <c r="AB33" s="13" t="n">
        <v>9</v>
      </c>
      <c r="AC33" s="13" t="n">
        <v>3</v>
      </c>
      <c r="AD33" s="13" t="n">
        <v>0</v>
      </c>
      <c r="AE33" s="14" t="n">
        <f aca="false">SUM(C33:AD33)</f>
        <v>112</v>
      </c>
      <c r="AF33" s="63" t="n">
        <f aca="false">AE33/$AE$39</f>
        <v>0.00347329901383117</v>
      </c>
      <c r="AH33" s="47" t="s">
        <v>135</v>
      </c>
      <c r="AI33" s="13" t="n">
        <v>2</v>
      </c>
      <c r="AJ33" s="13" t="n">
        <v>1</v>
      </c>
      <c r="AK33" s="13" t="n">
        <v>5</v>
      </c>
      <c r="AL33" s="13"/>
      <c r="AM33" s="13" t="n">
        <v>11</v>
      </c>
      <c r="AN33" s="13" t="n">
        <v>3</v>
      </c>
      <c r="AO33" s="13" t="n">
        <v>2</v>
      </c>
      <c r="AP33" s="13" t="n">
        <v>1</v>
      </c>
      <c r="AQ33" s="13" t="n">
        <v>3</v>
      </c>
      <c r="AR33" s="13" t="n">
        <v>6</v>
      </c>
      <c r="AS33" s="13" t="n">
        <v>12</v>
      </c>
      <c r="AT33" s="13" t="n">
        <v>1</v>
      </c>
      <c r="AU33" s="13"/>
      <c r="AV33" s="13" t="n">
        <v>4</v>
      </c>
      <c r="AW33" s="13" t="n">
        <v>1</v>
      </c>
      <c r="AX33" s="13" t="n">
        <v>2</v>
      </c>
      <c r="AY33" s="13" t="n">
        <v>2</v>
      </c>
      <c r="AZ33" s="13" t="n">
        <v>1</v>
      </c>
      <c r="BA33" s="13" t="n">
        <v>8</v>
      </c>
      <c r="BB33" s="13" t="n">
        <v>1</v>
      </c>
      <c r="BC33" s="13" t="n">
        <v>1</v>
      </c>
      <c r="BD33" s="13"/>
      <c r="BE33" s="13"/>
      <c r="BF33" s="13" t="n">
        <v>1</v>
      </c>
      <c r="BG33" s="13" t="n">
        <v>1</v>
      </c>
      <c r="BH33" s="13" t="n">
        <v>13</v>
      </c>
      <c r="BI33" s="13" t="n">
        <v>1</v>
      </c>
      <c r="BJ33" s="13"/>
      <c r="BK33" s="14" t="n">
        <f aca="false">SUM(AI33:BJ33)</f>
        <v>83</v>
      </c>
      <c r="BL33" s="63" t="n">
        <f aca="false">BK33/$BK$39</f>
        <v>0.00222365107431817</v>
      </c>
      <c r="BN33" s="47" t="s">
        <v>135</v>
      </c>
      <c r="BO33" s="13" t="n">
        <v>2</v>
      </c>
      <c r="BP33" s="13" t="n">
        <v>3</v>
      </c>
      <c r="BQ33" s="13" t="n">
        <v>2</v>
      </c>
      <c r="BR33" s="13"/>
      <c r="BS33" s="13" t="n">
        <v>10</v>
      </c>
      <c r="BT33" s="13" t="n">
        <v>5</v>
      </c>
      <c r="BU33" s="13" t="n">
        <v>3</v>
      </c>
      <c r="BV33" s="13" t="n">
        <v>3</v>
      </c>
      <c r="BW33" s="13" t="n">
        <v>5</v>
      </c>
      <c r="BX33" s="13" t="n">
        <v>4</v>
      </c>
      <c r="BY33" s="13" t="n">
        <v>3</v>
      </c>
      <c r="BZ33" s="13"/>
      <c r="CA33" s="13" t="n">
        <v>2</v>
      </c>
      <c r="CB33" s="13" t="n">
        <v>3</v>
      </c>
      <c r="CC33" s="13" t="n">
        <v>3</v>
      </c>
      <c r="CD33" s="13" t="n">
        <v>3</v>
      </c>
      <c r="CE33" s="13" t="n">
        <v>1</v>
      </c>
      <c r="CF33" s="13" t="n">
        <v>9</v>
      </c>
      <c r="CG33" s="13" t="n">
        <v>6</v>
      </c>
      <c r="CH33" s="13" t="n">
        <v>2</v>
      </c>
      <c r="CI33" s="13" t="n">
        <v>2</v>
      </c>
      <c r="CJ33" s="13"/>
      <c r="CK33" s="13" t="n">
        <v>7</v>
      </c>
      <c r="CL33" s="13" t="n">
        <v>3</v>
      </c>
      <c r="CM33" s="13" t="n">
        <v>3</v>
      </c>
      <c r="CN33" s="13" t="n">
        <v>9</v>
      </c>
      <c r="CO33" s="13"/>
      <c r="CP33" s="13"/>
      <c r="CQ33" s="14" t="n">
        <f aca="false">SUM(BO33:CP33)</f>
        <v>93</v>
      </c>
      <c r="CR33" s="63" t="n">
        <f aca="false">CQ33/$CQ$39</f>
        <v>0.00291034266937881</v>
      </c>
      <c r="CT33" s="47" t="s">
        <v>135</v>
      </c>
      <c r="CU33" s="13"/>
      <c r="CV33" s="13" t="n">
        <v>1</v>
      </c>
      <c r="CW33" s="13"/>
      <c r="CX33" s="13"/>
      <c r="CY33" s="13" t="n">
        <v>2</v>
      </c>
      <c r="CZ33" s="13" t="n">
        <v>1</v>
      </c>
      <c r="DA33" s="13"/>
      <c r="DB33" s="13" t="n">
        <v>1</v>
      </c>
      <c r="DC33" s="13" t="n">
        <v>1</v>
      </c>
      <c r="DD33" s="13"/>
      <c r="DE33" s="13" t="n">
        <v>1</v>
      </c>
      <c r="DF33" s="13" t="n">
        <v>2</v>
      </c>
      <c r="DG33" s="13"/>
      <c r="DH33" s="13" t="n">
        <v>1</v>
      </c>
      <c r="DI33" s="13" t="n">
        <v>2</v>
      </c>
      <c r="DJ33" s="13" t="n">
        <v>1</v>
      </c>
      <c r="DK33" s="13" t="n">
        <v>1</v>
      </c>
      <c r="DL33" s="13" t="n">
        <v>1</v>
      </c>
      <c r="DM33" s="13" t="n">
        <v>1</v>
      </c>
      <c r="DN33" s="13" t="n">
        <v>1</v>
      </c>
      <c r="DO33" s="13"/>
      <c r="DP33" s="13"/>
      <c r="DQ33" s="13"/>
      <c r="DR33" s="13"/>
      <c r="DS33" s="13"/>
      <c r="DT33" s="13" t="n">
        <v>1</v>
      </c>
      <c r="DU33" s="13"/>
      <c r="DV33" s="13"/>
      <c r="DW33" s="14" t="n">
        <f aca="false">SUM(CU33:DV33)</f>
        <v>18</v>
      </c>
      <c r="DX33" s="63" t="n">
        <f aca="false">DW33/$DW$39</f>
        <v>0.00244764753875442</v>
      </c>
    </row>
    <row collapsed="false" customFormat="false" customHeight="false" hidden="false" ht="14.75" outlineLevel="0" r="34">
      <c r="B34" s="47" t="s">
        <v>136</v>
      </c>
      <c r="C34" s="13" t="n">
        <v>73</v>
      </c>
      <c r="D34" s="13" t="n">
        <v>206</v>
      </c>
      <c r="E34" s="13" t="n">
        <v>242</v>
      </c>
      <c r="F34" s="13" t="n">
        <v>20</v>
      </c>
      <c r="G34" s="13" t="n">
        <v>1022</v>
      </c>
      <c r="H34" s="13" t="n">
        <v>390</v>
      </c>
      <c r="I34" s="13" t="n">
        <v>141</v>
      </c>
      <c r="J34" s="13" t="n">
        <v>167</v>
      </c>
      <c r="K34" s="13" t="n">
        <v>336</v>
      </c>
      <c r="L34" s="13" t="n">
        <v>466</v>
      </c>
      <c r="M34" s="13" t="n">
        <v>849</v>
      </c>
      <c r="N34" s="13" t="n">
        <v>160</v>
      </c>
      <c r="O34" s="13" t="n">
        <v>124</v>
      </c>
      <c r="P34" s="13" t="n">
        <v>367</v>
      </c>
      <c r="Q34" s="13" t="n">
        <v>252</v>
      </c>
      <c r="R34" s="13" t="n">
        <v>405</v>
      </c>
      <c r="S34" s="13" t="n">
        <v>191</v>
      </c>
      <c r="T34" s="13" t="n">
        <v>533</v>
      </c>
      <c r="U34" s="13" t="n">
        <v>855</v>
      </c>
      <c r="V34" s="13" t="n">
        <v>260</v>
      </c>
      <c r="W34" s="13" t="n">
        <v>103</v>
      </c>
      <c r="X34" s="13" t="n">
        <v>4</v>
      </c>
      <c r="Y34" s="13" t="n">
        <v>771</v>
      </c>
      <c r="Z34" s="13" t="n">
        <v>387</v>
      </c>
      <c r="AA34" s="13" t="n">
        <v>90</v>
      </c>
      <c r="AB34" s="13" t="n">
        <v>1200</v>
      </c>
      <c r="AC34" s="13" t="n">
        <v>78</v>
      </c>
      <c r="AD34" s="13" t="n">
        <v>0</v>
      </c>
      <c r="AE34" s="14" t="n">
        <f aca="false">SUM(C34:AD34)</f>
        <v>9692</v>
      </c>
      <c r="AF34" s="63" t="n">
        <f aca="false">AE34/$AE$39</f>
        <v>0.300564411089748</v>
      </c>
      <c r="AH34" s="47" t="s">
        <v>136</v>
      </c>
      <c r="AI34" s="13" t="n">
        <v>49</v>
      </c>
      <c r="AJ34" s="13" t="n">
        <v>105</v>
      </c>
      <c r="AK34" s="13" t="n">
        <v>137</v>
      </c>
      <c r="AL34" s="13" t="n">
        <v>20</v>
      </c>
      <c r="AM34" s="13" t="n">
        <v>728</v>
      </c>
      <c r="AN34" s="13" t="n">
        <v>407</v>
      </c>
      <c r="AO34" s="13" t="n">
        <v>211</v>
      </c>
      <c r="AP34" s="13" t="n">
        <v>101</v>
      </c>
      <c r="AQ34" s="13" t="n">
        <v>295</v>
      </c>
      <c r="AR34" s="13" t="n">
        <v>323</v>
      </c>
      <c r="AS34" s="13" t="n">
        <v>797</v>
      </c>
      <c r="AT34" s="13" t="n">
        <v>128</v>
      </c>
      <c r="AU34" s="13" t="n">
        <v>145</v>
      </c>
      <c r="AV34" s="13" t="n">
        <v>210</v>
      </c>
      <c r="AW34" s="13" t="n">
        <v>183</v>
      </c>
      <c r="AX34" s="13" t="n">
        <v>455</v>
      </c>
      <c r="AY34" s="13" t="n">
        <v>108</v>
      </c>
      <c r="AZ34" s="13" t="n">
        <v>444</v>
      </c>
      <c r="BA34" s="13" t="n">
        <v>657</v>
      </c>
      <c r="BB34" s="13" t="n">
        <v>188</v>
      </c>
      <c r="BC34" s="13" t="n">
        <v>75</v>
      </c>
      <c r="BD34" s="13" t="n">
        <v>5</v>
      </c>
      <c r="BE34" s="13" t="n">
        <v>566</v>
      </c>
      <c r="BF34" s="13" t="n">
        <v>276</v>
      </c>
      <c r="BG34" s="13" t="n">
        <v>50</v>
      </c>
      <c r="BH34" s="13" t="n">
        <v>888</v>
      </c>
      <c r="BI34" s="13" t="n">
        <v>26</v>
      </c>
      <c r="BJ34" s="13" t="n">
        <v>3</v>
      </c>
      <c r="BK34" s="14" t="n">
        <f aca="false">SUM(AI34:BJ34)</f>
        <v>7580</v>
      </c>
      <c r="BL34" s="63" t="n">
        <f aca="false">BK34/$BK$39</f>
        <v>0.203075604136527</v>
      </c>
      <c r="BN34" s="47" t="s">
        <v>136</v>
      </c>
      <c r="BO34" s="13" t="n">
        <v>38</v>
      </c>
      <c r="BP34" s="13" t="n">
        <v>95</v>
      </c>
      <c r="BQ34" s="13" t="n">
        <v>121</v>
      </c>
      <c r="BR34" s="13" t="n">
        <v>17</v>
      </c>
      <c r="BS34" s="13" t="n">
        <v>511</v>
      </c>
      <c r="BT34" s="13" t="n">
        <v>234</v>
      </c>
      <c r="BU34" s="13" t="n">
        <v>140</v>
      </c>
      <c r="BV34" s="13" t="n">
        <v>94</v>
      </c>
      <c r="BW34" s="13" t="n">
        <v>286</v>
      </c>
      <c r="BX34" s="13" t="n">
        <v>243</v>
      </c>
      <c r="BY34" s="13" t="n">
        <v>657</v>
      </c>
      <c r="BZ34" s="13" t="n">
        <v>112</v>
      </c>
      <c r="CA34" s="13" t="n">
        <v>145</v>
      </c>
      <c r="CB34" s="13" t="n">
        <v>179</v>
      </c>
      <c r="CC34" s="13" t="n">
        <v>235</v>
      </c>
      <c r="CD34" s="13" t="n">
        <v>265</v>
      </c>
      <c r="CE34" s="13" t="n">
        <v>69</v>
      </c>
      <c r="CF34" s="13" t="n">
        <v>386</v>
      </c>
      <c r="CG34" s="13" t="n">
        <v>680</v>
      </c>
      <c r="CH34" s="13" t="n">
        <v>154</v>
      </c>
      <c r="CI34" s="13" t="n">
        <v>57</v>
      </c>
      <c r="CJ34" s="13" t="n">
        <v>2</v>
      </c>
      <c r="CK34" s="13" t="n">
        <v>544</v>
      </c>
      <c r="CL34" s="13" t="n">
        <v>439</v>
      </c>
      <c r="CM34" s="13" t="n">
        <v>45</v>
      </c>
      <c r="CN34" s="13" t="n">
        <v>926</v>
      </c>
      <c r="CO34" s="13" t="n">
        <v>29</v>
      </c>
      <c r="CP34" s="13" t="n">
        <v>14</v>
      </c>
      <c r="CQ34" s="14" t="n">
        <f aca="false">SUM(BO34:CP34)</f>
        <v>6717</v>
      </c>
      <c r="CR34" s="63" t="n">
        <f aca="false">CQ34/$CQ$39</f>
        <v>0.210201846346425</v>
      </c>
      <c r="CT34" s="47" t="s">
        <v>136</v>
      </c>
      <c r="CU34" s="13" t="n">
        <v>7</v>
      </c>
      <c r="CV34" s="13" t="n">
        <v>21</v>
      </c>
      <c r="CW34" s="13" t="n">
        <v>23</v>
      </c>
      <c r="CX34" s="13" t="n">
        <v>3</v>
      </c>
      <c r="CY34" s="13" t="n">
        <v>111</v>
      </c>
      <c r="CZ34" s="13" t="n">
        <v>72</v>
      </c>
      <c r="DA34" s="13" t="n">
        <v>38</v>
      </c>
      <c r="DB34" s="13" t="n">
        <v>25</v>
      </c>
      <c r="DC34" s="13" t="n">
        <v>67</v>
      </c>
      <c r="DD34" s="13" t="n">
        <v>43</v>
      </c>
      <c r="DE34" s="13" t="n">
        <v>133</v>
      </c>
      <c r="DF34" s="13" t="n">
        <v>30</v>
      </c>
      <c r="DG34" s="13" t="n">
        <v>44</v>
      </c>
      <c r="DH34" s="13" t="n">
        <v>37</v>
      </c>
      <c r="DI34" s="13" t="n">
        <v>65</v>
      </c>
      <c r="DJ34" s="13" t="n">
        <v>59</v>
      </c>
      <c r="DK34" s="13" t="n">
        <v>13</v>
      </c>
      <c r="DL34" s="13" t="n">
        <v>92</v>
      </c>
      <c r="DM34" s="13" t="n">
        <v>116</v>
      </c>
      <c r="DN34" s="13" t="n">
        <v>41</v>
      </c>
      <c r="DO34" s="13" t="n">
        <v>11</v>
      </c>
      <c r="DP34" s="13"/>
      <c r="DQ34" s="13" t="n">
        <v>139</v>
      </c>
      <c r="DR34" s="13" t="n">
        <v>125</v>
      </c>
      <c r="DS34" s="13" t="n">
        <v>9</v>
      </c>
      <c r="DT34" s="13" t="n">
        <v>287</v>
      </c>
      <c r="DU34" s="13" t="n">
        <v>3</v>
      </c>
      <c r="DV34" s="13" t="n">
        <v>2</v>
      </c>
      <c r="DW34" s="14" t="n">
        <f aca="false">SUM(CU34:DV34)</f>
        <v>1616</v>
      </c>
      <c r="DX34" s="63" t="n">
        <f aca="false">DW34/$DW$39</f>
        <v>0.219744356812619</v>
      </c>
    </row>
    <row collapsed="false" customFormat="false" customHeight="false" hidden="false" ht="14.75" outlineLevel="0" r="35">
      <c r="B35" s="47" t="s">
        <v>137</v>
      </c>
      <c r="C35" s="13" t="n">
        <v>1</v>
      </c>
      <c r="D35" s="13" t="n">
        <v>3</v>
      </c>
      <c r="E35" s="13" t="n">
        <v>3</v>
      </c>
      <c r="F35" s="13" t="n">
        <v>1</v>
      </c>
      <c r="G35" s="13" t="n">
        <v>17</v>
      </c>
      <c r="H35" s="13" t="n">
        <v>1</v>
      </c>
      <c r="I35" s="13" t="n">
        <v>3</v>
      </c>
      <c r="J35" s="13" t="n">
        <v>0</v>
      </c>
      <c r="K35" s="13" t="n">
        <v>2</v>
      </c>
      <c r="L35" s="13" t="n">
        <v>11</v>
      </c>
      <c r="M35" s="13" t="n">
        <v>8</v>
      </c>
      <c r="N35" s="13" t="n">
        <v>2</v>
      </c>
      <c r="O35" s="13" t="n">
        <v>0</v>
      </c>
      <c r="P35" s="13" t="n">
        <v>2</v>
      </c>
      <c r="Q35" s="13" t="n">
        <v>0</v>
      </c>
      <c r="R35" s="13" t="n">
        <v>0</v>
      </c>
      <c r="S35" s="13" t="n">
        <v>3</v>
      </c>
      <c r="T35" s="13" t="n">
        <v>16</v>
      </c>
      <c r="U35" s="13" t="n">
        <v>7</v>
      </c>
      <c r="V35" s="13" t="n">
        <v>0</v>
      </c>
      <c r="W35" s="13" t="n">
        <v>4</v>
      </c>
      <c r="X35" s="13" t="n">
        <v>1</v>
      </c>
      <c r="Y35" s="13" t="n">
        <v>12</v>
      </c>
      <c r="Z35" s="13" t="n">
        <v>3</v>
      </c>
      <c r="AA35" s="13" t="n">
        <v>0</v>
      </c>
      <c r="AB35" s="13" t="n">
        <v>8</v>
      </c>
      <c r="AC35" s="13" t="n">
        <v>0</v>
      </c>
      <c r="AD35" s="13" t="n">
        <v>0</v>
      </c>
      <c r="AE35" s="14" t="n">
        <f aca="false">SUM(C35:AD35)</f>
        <v>108</v>
      </c>
      <c r="AF35" s="63" t="n">
        <f aca="false">AE35/$AE$39</f>
        <v>0.00334925262048006</v>
      </c>
      <c r="AH35" s="47" t="s">
        <v>137</v>
      </c>
      <c r="AI35" s="13" t="n">
        <v>1</v>
      </c>
      <c r="AJ35" s="13"/>
      <c r="AK35" s="13" t="n">
        <v>3</v>
      </c>
      <c r="AL35" s="13"/>
      <c r="AM35" s="13" t="n">
        <v>9</v>
      </c>
      <c r="AN35" s="13" t="n">
        <v>2</v>
      </c>
      <c r="AO35" s="13"/>
      <c r="AP35" s="13"/>
      <c r="AQ35" s="13"/>
      <c r="AR35" s="13" t="n">
        <v>2</v>
      </c>
      <c r="AS35" s="13" t="n">
        <v>3</v>
      </c>
      <c r="AT35" s="13" t="n">
        <v>7</v>
      </c>
      <c r="AU35" s="13" t="n">
        <v>3</v>
      </c>
      <c r="AV35" s="13" t="n">
        <v>1</v>
      </c>
      <c r="AW35" s="13"/>
      <c r="AX35" s="13" t="n">
        <v>3</v>
      </c>
      <c r="AY35" s="13"/>
      <c r="AZ35" s="13" t="n">
        <v>5</v>
      </c>
      <c r="BA35" s="13" t="n">
        <v>2</v>
      </c>
      <c r="BB35" s="13" t="n">
        <v>1</v>
      </c>
      <c r="BC35" s="13" t="n">
        <v>2</v>
      </c>
      <c r="BD35" s="13"/>
      <c r="BE35" s="13" t="n">
        <v>6</v>
      </c>
      <c r="BF35" s="13" t="n">
        <v>3</v>
      </c>
      <c r="BG35" s="13"/>
      <c r="BH35" s="13" t="n">
        <v>4</v>
      </c>
      <c r="BI35" s="13"/>
      <c r="BJ35" s="13"/>
      <c r="BK35" s="14" t="n">
        <f aca="false">SUM(AI35:BJ35)</f>
        <v>57</v>
      </c>
      <c r="BL35" s="63" t="n">
        <f aca="false">BK35/$BK$39</f>
        <v>0.0015270856775438</v>
      </c>
      <c r="BN35" s="47" t="s">
        <v>137</v>
      </c>
      <c r="BO35" s="13"/>
      <c r="BP35" s="13"/>
      <c r="BQ35" s="13" t="n">
        <v>4</v>
      </c>
      <c r="BR35" s="13"/>
      <c r="BS35" s="13" t="n">
        <v>8</v>
      </c>
      <c r="BT35" s="13" t="n">
        <v>1</v>
      </c>
      <c r="BU35" s="13"/>
      <c r="BV35" s="13" t="n">
        <v>2</v>
      </c>
      <c r="BW35" s="13"/>
      <c r="BX35" s="13" t="n">
        <v>2</v>
      </c>
      <c r="BY35" s="13" t="n">
        <v>2</v>
      </c>
      <c r="BZ35" s="13" t="n">
        <v>5</v>
      </c>
      <c r="CA35" s="13" t="n">
        <v>2</v>
      </c>
      <c r="CB35" s="13" t="n">
        <v>7</v>
      </c>
      <c r="CC35" s="13" t="n">
        <v>1</v>
      </c>
      <c r="CD35" s="13" t="n">
        <v>3</v>
      </c>
      <c r="CE35" s="13"/>
      <c r="CF35" s="13" t="n">
        <v>5</v>
      </c>
      <c r="CG35" s="13" t="n">
        <v>2</v>
      </c>
      <c r="CH35" s="13" t="n">
        <v>1</v>
      </c>
      <c r="CI35" s="13" t="n">
        <v>1</v>
      </c>
      <c r="CJ35" s="13" t="n">
        <v>1</v>
      </c>
      <c r="CK35" s="13" t="n">
        <v>5</v>
      </c>
      <c r="CL35" s="13" t="n">
        <v>2</v>
      </c>
      <c r="CM35" s="13"/>
      <c r="CN35" s="13" t="n">
        <v>6</v>
      </c>
      <c r="CO35" s="13" t="n">
        <v>1</v>
      </c>
      <c r="CP35" s="13"/>
      <c r="CQ35" s="14" t="n">
        <f aca="false">SUM(BO35:CP35)</f>
        <v>61</v>
      </c>
      <c r="CR35" s="63" t="n">
        <f aca="false">CQ35/$CQ$39</f>
        <v>0.00190893443905492</v>
      </c>
      <c r="CT35" s="47" t="s">
        <v>137</v>
      </c>
      <c r="CU35" s="13"/>
      <c r="CV35" s="13"/>
      <c r="CW35" s="13"/>
      <c r="CX35" s="13"/>
      <c r="CY35" s="13" t="n">
        <v>1</v>
      </c>
      <c r="CZ35" s="13"/>
      <c r="DA35" s="13"/>
      <c r="DB35" s="13" t="n">
        <v>1</v>
      </c>
      <c r="DC35" s="13"/>
      <c r="DD35" s="13"/>
      <c r="DE35" s="13"/>
      <c r="DF35" s="13"/>
      <c r="DG35" s="13"/>
      <c r="DH35" s="13"/>
      <c r="DI35" s="13" t="n">
        <v>1</v>
      </c>
      <c r="DJ35" s="13" t="n">
        <v>1</v>
      </c>
      <c r="DK35" s="13"/>
      <c r="DL35" s="13" t="n">
        <v>1</v>
      </c>
      <c r="DM35" s="13"/>
      <c r="DN35" s="13"/>
      <c r="DO35" s="13" t="n">
        <v>2</v>
      </c>
      <c r="DP35" s="13"/>
      <c r="DQ35" s="13" t="n">
        <v>3</v>
      </c>
      <c r="DR35" s="13" t="n">
        <v>1</v>
      </c>
      <c r="DS35" s="13"/>
      <c r="DT35" s="13"/>
      <c r="DU35" s="13"/>
      <c r="DV35" s="13"/>
      <c r="DW35" s="14" t="n">
        <f aca="false">SUM(CU35:DV35)</f>
        <v>11</v>
      </c>
      <c r="DX35" s="63" t="n">
        <f aca="false">DW35/$DW$39</f>
        <v>0.00149578460701659</v>
      </c>
    </row>
    <row collapsed="false" customFormat="false" customHeight="false" hidden="false" ht="14.75" outlineLevel="0" r="36">
      <c r="B36" s="47" t="s">
        <v>103</v>
      </c>
      <c r="C36" s="13" t="n">
        <v>32</v>
      </c>
      <c r="D36" s="13" t="n">
        <v>215</v>
      </c>
      <c r="E36" s="13" t="n">
        <v>268</v>
      </c>
      <c r="F36" s="13" t="n">
        <v>22</v>
      </c>
      <c r="G36" s="13" t="n">
        <v>1077</v>
      </c>
      <c r="H36" s="13" t="n">
        <v>352</v>
      </c>
      <c r="I36" s="13" t="n">
        <v>191</v>
      </c>
      <c r="J36" s="13" t="n">
        <v>167</v>
      </c>
      <c r="K36" s="13" t="n">
        <v>247</v>
      </c>
      <c r="L36" s="13" t="n">
        <v>477</v>
      </c>
      <c r="M36" s="13" t="n">
        <v>714</v>
      </c>
      <c r="N36" s="13" t="n">
        <v>127</v>
      </c>
      <c r="O36" s="13" t="n">
        <v>122</v>
      </c>
      <c r="P36" s="13" t="n">
        <v>297</v>
      </c>
      <c r="Q36" s="13" t="n">
        <v>246</v>
      </c>
      <c r="R36" s="13" t="n">
        <v>448</v>
      </c>
      <c r="S36" s="13" t="n">
        <v>185</v>
      </c>
      <c r="T36" s="13" t="n">
        <v>359</v>
      </c>
      <c r="U36" s="13" t="n">
        <v>799</v>
      </c>
      <c r="V36" s="13" t="n">
        <v>229</v>
      </c>
      <c r="W36" s="13" t="n">
        <v>143</v>
      </c>
      <c r="X36" s="13" t="n">
        <v>17</v>
      </c>
      <c r="Y36" s="13" t="n">
        <v>392</v>
      </c>
      <c r="Z36" s="13" t="n">
        <v>213</v>
      </c>
      <c r="AA36" s="13" t="n">
        <v>75</v>
      </c>
      <c r="AB36" s="13" t="n">
        <v>866</v>
      </c>
      <c r="AC36" s="13" t="n">
        <v>62</v>
      </c>
      <c r="AD36" s="13" t="n">
        <v>21</v>
      </c>
      <c r="AE36" s="14" t="n">
        <f aca="false">SUM(C36:AD36)</f>
        <v>8363</v>
      </c>
      <c r="AF36" s="63" t="n">
        <f aca="false">AE36/$AE$39</f>
        <v>0.25934999689884</v>
      </c>
      <c r="AH36" s="47" t="s">
        <v>103</v>
      </c>
      <c r="AI36" s="13" t="n">
        <v>128</v>
      </c>
      <c r="AJ36" s="13" t="n">
        <v>330</v>
      </c>
      <c r="AK36" s="13" t="n">
        <v>534</v>
      </c>
      <c r="AL36" s="13" t="n">
        <v>31</v>
      </c>
      <c r="AM36" s="13" t="n">
        <v>2042</v>
      </c>
      <c r="AN36" s="13" t="n">
        <v>940</v>
      </c>
      <c r="AO36" s="13" t="n">
        <v>658</v>
      </c>
      <c r="AP36" s="13" t="n">
        <v>289</v>
      </c>
      <c r="AQ36" s="13" t="n">
        <v>691</v>
      </c>
      <c r="AR36" s="13" t="n">
        <v>940</v>
      </c>
      <c r="AS36" s="13" t="n">
        <v>1686</v>
      </c>
      <c r="AT36" s="13" t="n">
        <v>347</v>
      </c>
      <c r="AU36" s="13" t="n">
        <v>296</v>
      </c>
      <c r="AV36" s="13" t="n">
        <v>674</v>
      </c>
      <c r="AW36" s="13" t="n">
        <v>397</v>
      </c>
      <c r="AX36" s="13" t="n">
        <v>1058</v>
      </c>
      <c r="AY36" s="13" t="n">
        <v>330</v>
      </c>
      <c r="AZ36" s="13" t="n">
        <v>827</v>
      </c>
      <c r="BA36" s="13" t="n">
        <v>1700</v>
      </c>
      <c r="BB36" s="13" t="n">
        <v>469</v>
      </c>
      <c r="BC36" s="13" t="n">
        <v>221</v>
      </c>
      <c r="BD36" s="13" t="n">
        <v>29</v>
      </c>
      <c r="BE36" s="13" t="n">
        <v>884</v>
      </c>
      <c r="BF36" s="13" t="n">
        <v>451</v>
      </c>
      <c r="BG36" s="13" t="n">
        <v>177</v>
      </c>
      <c r="BH36" s="13" t="n">
        <v>1847</v>
      </c>
      <c r="BI36" s="13" t="n">
        <v>82</v>
      </c>
      <c r="BJ36" s="13" t="n">
        <v>89</v>
      </c>
      <c r="BK36" s="14" t="n">
        <f aca="false">SUM(AI36:BJ36)</f>
        <v>18147</v>
      </c>
      <c r="BL36" s="63" t="n">
        <f aca="false">BK36/$BK$39</f>
        <v>0.486175855971709</v>
      </c>
      <c r="BN36" s="47" t="s">
        <v>103</v>
      </c>
      <c r="BO36" s="13" t="n">
        <v>71</v>
      </c>
      <c r="BP36" s="13" t="n">
        <v>222</v>
      </c>
      <c r="BQ36" s="13" t="n">
        <v>401</v>
      </c>
      <c r="BR36" s="13" t="n">
        <v>44</v>
      </c>
      <c r="BS36" s="13" t="n">
        <v>1327</v>
      </c>
      <c r="BT36" s="13" t="n">
        <v>595</v>
      </c>
      <c r="BU36" s="13" t="n">
        <v>400</v>
      </c>
      <c r="BV36" s="13" t="n">
        <v>238</v>
      </c>
      <c r="BW36" s="13" t="n">
        <v>689</v>
      </c>
      <c r="BX36" s="13" t="n">
        <v>646</v>
      </c>
      <c r="BY36" s="13" t="n">
        <v>1305</v>
      </c>
      <c r="BZ36" s="13" t="n">
        <v>242</v>
      </c>
      <c r="CA36" s="13" t="n">
        <v>281</v>
      </c>
      <c r="CB36" s="13" t="n">
        <v>563</v>
      </c>
      <c r="CC36" s="13" t="n">
        <v>397</v>
      </c>
      <c r="CD36" s="13" t="n">
        <v>666</v>
      </c>
      <c r="CE36" s="13" t="n">
        <v>246</v>
      </c>
      <c r="CF36" s="13" t="n">
        <v>719</v>
      </c>
      <c r="CG36" s="13" t="n">
        <v>1460</v>
      </c>
      <c r="CH36" s="13" t="n">
        <v>333</v>
      </c>
      <c r="CI36" s="13" t="n">
        <v>182</v>
      </c>
      <c r="CJ36" s="13" t="n">
        <v>16</v>
      </c>
      <c r="CK36" s="13" t="n">
        <v>754</v>
      </c>
      <c r="CL36" s="13" t="n">
        <v>578</v>
      </c>
      <c r="CM36" s="13" t="n">
        <v>153</v>
      </c>
      <c r="CN36" s="13" t="n">
        <v>1786</v>
      </c>
      <c r="CO36" s="13" t="n">
        <v>63</v>
      </c>
      <c r="CP36" s="13" t="n">
        <v>158</v>
      </c>
      <c r="CQ36" s="14" t="n">
        <f aca="false">SUM(BO36:CP36)</f>
        <v>14535</v>
      </c>
      <c r="CR36" s="63" t="n">
        <f aca="false">CQ36/$CQ$39</f>
        <v>0.454858394617431</v>
      </c>
      <c r="CT36" s="47" t="s">
        <v>103</v>
      </c>
      <c r="CU36" s="13" t="n">
        <v>16</v>
      </c>
      <c r="CV36" s="13" t="n">
        <v>49</v>
      </c>
      <c r="CW36" s="13" t="n">
        <v>78</v>
      </c>
      <c r="CX36" s="13" t="n">
        <v>9</v>
      </c>
      <c r="CY36" s="13" t="n">
        <v>308</v>
      </c>
      <c r="CZ36" s="13" t="n">
        <v>105</v>
      </c>
      <c r="DA36" s="13" t="n">
        <v>94</v>
      </c>
      <c r="DB36" s="13" t="n">
        <v>62</v>
      </c>
      <c r="DC36" s="13" t="n">
        <v>115</v>
      </c>
      <c r="DD36" s="13" t="n">
        <v>108</v>
      </c>
      <c r="DE36" s="13" t="n">
        <v>273</v>
      </c>
      <c r="DF36" s="13" t="n">
        <v>59</v>
      </c>
      <c r="DG36" s="13" t="n">
        <v>64</v>
      </c>
      <c r="DH36" s="13" t="n">
        <v>107</v>
      </c>
      <c r="DI36" s="13" t="n">
        <v>84</v>
      </c>
      <c r="DJ36" s="13" t="n">
        <v>132</v>
      </c>
      <c r="DK36" s="13" t="n">
        <v>35</v>
      </c>
      <c r="DL36" s="13" t="n">
        <v>162</v>
      </c>
      <c r="DM36" s="13" t="n">
        <v>318</v>
      </c>
      <c r="DN36" s="13" t="n">
        <v>93</v>
      </c>
      <c r="DO36" s="13" t="n">
        <v>32</v>
      </c>
      <c r="DP36" s="13" t="n">
        <v>6</v>
      </c>
      <c r="DQ36" s="13" t="n">
        <v>175</v>
      </c>
      <c r="DR36" s="13" t="n">
        <v>134</v>
      </c>
      <c r="DS36" s="13" t="n">
        <v>27</v>
      </c>
      <c r="DT36" s="13" t="n">
        <v>484</v>
      </c>
      <c r="DU36" s="13" t="n">
        <v>6</v>
      </c>
      <c r="DV36" s="13" t="n">
        <v>34</v>
      </c>
      <c r="DW36" s="14" t="n">
        <f aca="false">SUM(CU36:DV36)</f>
        <v>3169</v>
      </c>
      <c r="DX36" s="63" t="n">
        <f aca="false">DW36/$DW$39</f>
        <v>0.430921947239597</v>
      </c>
    </row>
    <row collapsed="false" customFormat="false" customHeight="false" hidden="false" ht="14.75" outlineLevel="0" r="37">
      <c r="B37" s="47" t="s">
        <v>138</v>
      </c>
      <c r="C37" s="13" t="n">
        <v>70</v>
      </c>
      <c r="D37" s="13" t="n">
        <v>241</v>
      </c>
      <c r="E37" s="13" t="n">
        <v>514</v>
      </c>
      <c r="F37" s="13" t="n">
        <v>29</v>
      </c>
      <c r="G37" s="13" t="n">
        <v>1267</v>
      </c>
      <c r="H37" s="13" t="n">
        <v>524</v>
      </c>
      <c r="I37" s="13" t="n">
        <v>209</v>
      </c>
      <c r="J37" s="13" t="n">
        <v>199</v>
      </c>
      <c r="K37" s="13" t="n">
        <v>297</v>
      </c>
      <c r="L37" s="13" t="n">
        <v>633</v>
      </c>
      <c r="M37" s="13" t="n">
        <v>822</v>
      </c>
      <c r="N37" s="13" t="n">
        <v>176</v>
      </c>
      <c r="O37" s="13" t="n">
        <v>186</v>
      </c>
      <c r="P37" s="13" t="n">
        <v>483</v>
      </c>
      <c r="Q37" s="13" t="n">
        <v>260</v>
      </c>
      <c r="R37" s="13" t="n">
        <v>554</v>
      </c>
      <c r="S37" s="13" t="n">
        <v>263</v>
      </c>
      <c r="T37" s="13" t="n">
        <v>412</v>
      </c>
      <c r="U37" s="13" t="n">
        <v>887</v>
      </c>
      <c r="V37" s="13" t="n">
        <v>293</v>
      </c>
      <c r="W37" s="13" t="n">
        <v>185</v>
      </c>
      <c r="X37" s="13" t="n">
        <v>22</v>
      </c>
      <c r="Y37" s="13" t="n">
        <v>285</v>
      </c>
      <c r="Z37" s="13" t="n">
        <v>217</v>
      </c>
      <c r="AA37" s="13" t="n">
        <v>87</v>
      </c>
      <c r="AB37" s="13" t="n">
        <v>947</v>
      </c>
      <c r="AC37" s="13" t="n">
        <v>73</v>
      </c>
      <c r="AD37" s="13" t="n">
        <v>2</v>
      </c>
      <c r="AE37" s="14" t="n">
        <f aca="false">SUM(C37:AD37)</f>
        <v>10137</v>
      </c>
      <c r="AF37" s="63" t="n">
        <f aca="false">AE37/$AE$39</f>
        <v>0.314364572350059</v>
      </c>
      <c r="AH37" s="47" t="s">
        <v>138</v>
      </c>
      <c r="AI37" s="13" t="n">
        <v>75</v>
      </c>
      <c r="AJ37" s="13" t="n">
        <v>201</v>
      </c>
      <c r="AK37" s="13" t="n">
        <v>376</v>
      </c>
      <c r="AL37" s="13" t="n">
        <v>28</v>
      </c>
      <c r="AM37" s="13" t="n">
        <v>1074</v>
      </c>
      <c r="AN37" s="13" t="n">
        <v>465</v>
      </c>
      <c r="AO37" s="13" t="n">
        <v>301</v>
      </c>
      <c r="AP37" s="13" t="n">
        <v>167</v>
      </c>
      <c r="AQ37" s="13" t="n">
        <v>331</v>
      </c>
      <c r="AR37" s="13" t="n">
        <v>520</v>
      </c>
      <c r="AS37" s="13" t="n">
        <v>704</v>
      </c>
      <c r="AT37" s="13" t="n">
        <v>190</v>
      </c>
      <c r="AU37" s="13" t="n">
        <v>170</v>
      </c>
      <c r="AV37" s="13" t="n">
        <v>376</v>
      </c>
      <c r="AW37" s="13" t="n">
        <v>211</v>
      </c>
      <c r="AX37" s="13" t="n">
        <v>518</v>
      </c>
      <c r="AY37" s="13" t="n">
        <v>144</v>
      </c>
      <c r="AZ37" s="13" t="n">
        <v>366</v>
      </c>
      <c r="BA37" s="13" t="n">
        <v>763</v>
      </c>
      <c r="BB37" s="13" t="n">
        <v>285</v>
      </c>
      <c r="BC37" s="13" t="n">
        <v>127</v>
      </c>
      <c r="BD37" s="13" t="n">
        <v>11</v>
      </c>
      <c r="BE37" s="13" t="n">
        <v>243</v>
      </c>
      <c r="BF37" s="13" t="n">
        <v>183</v>
      </c>
      <c r="BG37" s="13" t="n">
        <v>99</v>
      </c>
      <c r="BH37" s="13" t="n">
        <v>766</v>
      </c>
      <c r="BI37" s="13" t="n">
        <v>51</v>
      </c>
      <c r="BJ37" s="13" t="n">
        <v>2</v>
      </c>
      <c r="BK37" s="14" t="n">
        <f aca="false">SUM(AI37:BJ37)</f>
        <v>8747</v>
      </c>
      <c r="BL37" s="63" t="n">
        <f aca="false">BK37/$BK$39</f>
        <v>0.234340674060976</v>
      </c>
      <c r="BN37" s="47" t="s">
        <v>138</v>
      </c>
      <c r="BO37" s="13" t="n">
        <v>77</v>
      </c>
      <c r="BP37" s="13" t="n">
        <v>157</v>
      </c>
      <c r="BQ37" s="13" t="n">
        <v>299</v>
      </c>
      <c r="BR37" s="13" t="n">
        <v>28</v>
      </c>
      <c r="BS37" s="13" t="n">
        <v>833</v>
      </c>
      <c r="BT37" s="13" t="n">
        <v>385</v>
      </c>
      <c r="BU37" s="13" t="n">
        <v>191</v>
      </c>
      <c r="BV37" s="13" t="n">
        <v>141</v>
      </c>
      <c r="BW37" s="13" t="n">
        <v>317</v>
      </c>
      <c r="BX37" s="13" t="n">
        <v>374</v>
      </c>
      <c r="BY37" s="13" t="n">
        <v>654</v>
      </c>
      <c r="BZ37" s="13" t="n">
        <v>144</v>
      </c>
      <c r="CA37" s="13" t="n">
        <v>143</v>
      </c>
      <c r="CB37" s="13" t="n">
        <v>393</v>
      </c>
      <c r="CC37" s="13" t="n">
        <v>229</v>
      </c>
      <c r="CD37" s="13" t="n">
        <v>431</v>
      </c>
      <c r="CE37" s="13" t="n">
        <v>155</v>
      </c>
      <c r="CF37" s="13" t="n">
        <v>350</v>
      </c>
      <c r="CG37" s="13" t="n">
        <v>825</v>
      </c>
      <c r="CH37" s="13" t="n">
        <v>188</v>
      </c>
      <c r="CI37" s="13" t="n">
        <v>136</v>
      </c>
      <c r="CJ37" s="13" t="n">
        <v>13</v>
      </c>
      <c r="CK37" s="13" t="n">
        <v>254</v>
      </c>
      <c r="CL37" s="13" t="n">
        <v>291</v>
      </c>
      <c r="CM37" s="13" t="n">
        <v>108</v>
      </c>
      <c r="CN37" s="13" t="n">
        <v>1005</v>
      </c>
      <c r="CO37" s="13" t="n">
        <v>41</v>
      </c>
      <c r="CP37" s="13" t="n">
        <v>6</v>
      </c>
      <c r="CQ37" s="14" t="n">
        <f aca="false">SUM(BO37:CP37)</f>
        <v>8168</v>
      </c>
      <c r="CR37" s="63" t="n">
        <f aca="false">CQ37/$CQ$39</f>
        <v>0.255609450790174</v>
      </c>
      <c r="CT37" s="47" t="s">
        <v>138</v>
      </c>
      <c r="CU37" s="13" t="n">
        <v>15</v>
      </c>
      <c r="CV37" s="13" t="n">
        <v>36</v>
      </c>
      <c r="CW37" s="13" t="n">
        <v>66</v>
      </c>
      <c r="CX37" s="13" t="n">
        <v>2</v>
      </c>
      <c r="CY37" s="13" t="n">
        <v>239</v>
      </c>
      <c r="CZ37" s="13" t="n">
        <v>75</v>
      </c>
      <c r="DA37" s="13" t="n">
        <v>56</v>
      </c>
      <c r="DB37" s="13" t="n">
        <v>31</v>
      </c>
      <c r="DC37" s="13" t="n">
        <v>91</v>
      </c>
      <c r="DD37" s="13" t="n">
        <v>70</v>
      </c>
      <c r="DE37" s="13" t="n">
        <v>152</v>
      </c>
      <c r="DF37" s="13" t="n">
        <v>46</v>
      </c>
      <c r="DG37" s="13" t="n">
        <v>40</v>
      </c>
      <c r="DH37" s="13" t="n">
        <v>83</v>
      </c>
      <c r="DI37" s="13" t="n">
        <v>39</v>
      </c>
      <c r="DJ37" s="13" t="n">
        <v>89</v>
      </c>
      <c r="DK37" s="13" t="n">
        <v>28</v>
      </c>
      <c r="DL37" s="13" t="n">
        <v>66</v>
      </c>
      <c r="DM37" s="13" t="n">
        <v>160</v>
      </c>
      <c r="DN37" s="13" t="n">
        <v>49</v>
      </c>
      <c r="DO37" s="13" t="n">
        <v>20</v>
      </c>
      <c r="DP37" s="13" t="n">
        <v>5</v>
      </c>
      <c r="DQ37" s="13" t="n">
        <v>76</v>
      </c>
      <c r="DR37" s="13" t="n">
        <v>75</v>
      </c>
      <c r="DS37" s="13" t="n">
        <v>29</v>
      </c>
      <c r="DT37" s="13" t="n">
        <v>281</v>
      </c>
      <c r="DU37" s="13" t="n">
        <v>7</v>
      </c>
      <c r="DV37" s="13" t="n">
        <v>2</v>
      </c>
      <c r="DW37" s="14" t="n">
        <f aca="false">SUM(CU37:DV37)</f>
        <v>1928</v>
      </c>
      <c r="DX37" s="63" t="n">
        <f aca="false">DW37/$DW$39</f>
        <v>0.262170247484362</v>
      </c>
    </row>
    <row collapsed="false" customFormat="false" customHeight="false" hidden="false" ht="14.75" outlineLevel="0" r="38">
      <c r="B38" s="47" t="s">
        <v>139</v>
      </c>
      <c r="C38" s="13" t="n">
        <v>16</v>
      </c>
      <c r="D38" s="13" t="n">
        <v>80</v>
      </c>
      <c r="E38" s="13" t="n">
        <v>84</v>
      </c>
      <c r="F38" s="13" t="n">
        <v>17</v>
      </c>
      <c r="G38" s="13" t="n">
        <v>609</v>
      </c>
      <c r="H38" s="13" t="n">
        <v>203</v>
      </c>
      <c r="I38" s="13" t="n">
        <v>55</v>
      </c>
      <c r="J38" s="13" t="n">
        <v>92</v>
      </c>
      <c r="K38" s="13" t="n">
        <v>113</v>
      </c>
      <c r="L38" s="13" t="n">
        <v>257</v>
      </c>
      <c r="M38" s="13" t="n">
        <v>316</v>
      </c>
      <c r="N38" s="13" t="n">
        <v>73</v>
      </c>
      <c r="O38" s="13" t="n">
        <v>45</v>
      </c>
      <c r="P38" s="13" t="n">
        <v>137</v>
      </c>
      <c r="Q38" s="13" t="n">
        <v>101</v>
      </c>
      <c r="R38" s="13" t="n">
        <v>199</v>
      </c>
      <c r="S38" s="13" t="n">
        <v>83</v>
      </c>
      <c r="T38" s="13" t="n">
        <v>108</v>
      </c>
      <c r="U38" s="13" t="n">
        <v>451</v>
      </c>
      <c r="V38" s="13" t="n">
        <v>97</v>
      </c>
      <c r="W38" s="13" t="n">
        <v>46</v>
      </c>
      <c r="X38" s="13" t="n">
        <v>4</v>
      </c>
      <c r="Y38" s="13" t="n">
        <v>145</v>
      </c>
      <c r="Z38" s="13" t="n">
        <v>53</v>
      </c>
      <c r="AA38" s="13" t="n">
        <v>33</v>
      </c>
      <c r="AB38" s="13" t="n">
        <v>392</v>
      </c>
      <c r="AC38" s="13" t="n">
        <v>24</v>
      </c>
      <c r="AD38" s="13" t="n">
        <v>1</v>
      </c>
      <c r="AE38" s="14" t="n">
        <f aca="false">SUM(C38:AD38)</f>
        <v>3834</v>
      </c>
      <c r="AF38" s="63" t="n">
        <f aca="false">AE38/$AE$39</f>
        <v>0.118898468027042</v>
      </c>
      <c r="AH38" s="47" t="s">
        <v>139</v>
      </c>
      <c r="AI38" s="13" t="n">
        <v>18</v>
      </c>
      <c r="AJ38" s="13" t="n">
        <v>48</v>
      </c>
      <c r="AK38" s="13" t="n">
        <v>57</v>
      </c>
      <c r="AL38" s="13" t="n">
        <v>8</v>
      </c>
      <c r="AM38" s="13" t="n">
        <v>515</v>
      </c>
      <c r="AN38" s="13" t="n">
        <v>112</v>
      </c>
      <c r="AO38" s="13" t="n">
        <v>95</v>
      </c>
      <c r="AP38" s="13" t="n">
        <v>58</v>
      </c>
      <c r="AQ38" s="13" t="n">
        <v>81</v>
      </c>
      <c r="AR38" s="13" t="n">
        <v>118</v>
      </c>
      <c r="AS38" s="13" t="n">
        <v>236</v>
      </c>
      <c r="AT38" s="13" t="n">
        <v>52</v>
      </c>
      <c r="AU38" s="13" t="n">
        <v>28</v>
      </c>
      <c r="AV38" s="13" t="n">
        <v>97</v>
      </c>
      <c r="AW38" s="13" t="n">
        <v>29</v>
      </c>
      <c r="AX38" s="13" t="n">
        <v>168</v>
      </c>
      <c r="AY38" s="13" t="n">
        <v>45</v>
      </c>
      <c r="AZ38" s="13" t="n">
        <v>80</v>
      </c>
      <c r="BA38" s="13" t="n">
        <v>364</v>
      </c>
      <c r="BB38" s="13" t="n">
        <v>43</v>
      </c>
      <c r="BC38" s="13" t="n">
        <v>29</v>
      </c>
      <c r="BD38" s="13" t="n">
        <v>5</v>
      </c>
      <c r="BE38" s="13" t="n">
        <v>73</v>
      </c>
      <c r="BF38" s="13" t="n">
        <v>50</v>
      </c>
      <c r="BG38" s="13" t="n">
        <v>25</v>
      </c>
      <c r="BH38" s="13" t="n">
        <v>259</v>
      </c>
      <c r="BI38" s="13" t="n">
        <v>17</v>
      </c>
      <c r="BJ38" s="13" t="n">
        <v>2</v>
      </c>
      <c r="BK38" s="14" t="n">
        <f aca="false">SUM(AI38:BJ38)</f>
        <v>2712</v>
      </c>
      <c r="BL38" s="63" t="n">
        <f aca="false">BK38/$BK$39</f>
        <v>0.0726571290789262</v>
      </c>
      <c r="BN38" s="47" t="s">
        <v>139</v>
      </c>
      <c r="BO38" s="13" t="n">
        <v>16</v>
      </c>
      <c r="BP38" s="13" t="n">
        <v>29</v>
      </c>
      <c r="BQ38" s="13" t="n">
        <v>48</v>
      </c>
      <c r="BR38" s="13" t="n">
        <v>7</v>
      </c>
      <c r="BS38" s="13" t="n">
        <v>352</v>
      </c>
      <c r="BT38" s="13" t="n">
        <v>74</v>
      </c>
      <c r="BU38" s="13" t="n">
        <v>51</v>
      </c>
      <c r="BV38" s="13" t="n">
        <v>60</v>
      </c>
      <c r="BW38" s="13" t="n">
        <v>100</v>
      </c>
      <c r="BX38" s="13" t="n">
        <v>112</v>
      </c>
      <c r="BY38" s="13" t="n">
        <v>230</v>
      </c>
      <c r="BZ38" s="13" t="n">
        <v>32</v>
      </c>
      <c r="CA38" s="13" t="n">
        <v>25</v>
      </c>
      <c r="CB38" s="13" t="n">
        <v>78</v>
      </c>
      <c r="CC38" s="13" t="n">
        <v>60</v>
      </c>
      <c r="CD38" s="13" t="n">
        <v>108</v>
      </c>
      <c r="CE38" s="13" t="n">
        <v>43</v>
      </c>
      <c r="CF38" s="13" t="n">
        <v>89</v>
      </c>
      <c r="CG38" s="13" t="n">
        <v>364</v>
      </c>
      <c r="CH38" s="13" t="n">
        <v>26</v>
      </c>
      <c r="CI38" s="13" t="n">
        <v>26</v>
      </c>
      <c r="CJ38" s="13" t="n">
        <v>2</v>
      </c>
      <c r="CK38" s="13" t="n">
        <v>90</v>
      </c>
      <c r="CL38" s="13" t="n">
        <v>46</v>
      </c>
      <c r="CM38" s="13" t="n">
        <v>20</v>
      </c>
      <c r="CN38" s="13" t="n">
        <v>279</v>
      </c>
      <c r="CO38" s="13" t="n">
        <v>13</v>
      </c>
      <c r="CP38" s="13" t="n">
        <v>1</v>
      </c>
      <c r="CQ38" s="14" t="n">
        <f aca="false">SUM(BO38:CP38)</f>
        <v>2381</v>
      </c>
      <c r="CR38" s="63" t="n">
        <f aca="false">CQ38/$CQ$39</f>
        <v>0.0745110311375372</v>
      </c>
      <c r="CT38" s="47" t="s">
        <v>139</v>
      </c>
      <c r="CU38" s="13" t="n">
        <v>4</v>
      </c>
      <c r="CV38" s="13" t="n">
        <v>8</v>
      </c>
      <c r="CW38" s="13" t="n">
        <v>12</v>
      </c>
      <c r="CX38" s="13"/>
      <c r="CY38" s="13" t="n">
        <v>97</v>
      </c>
      <c r="CZ38" s="13" t="n">
        <v>18</v>
      </c>
      <c r="DA38" s="13" t="n">
        <v>14</v>
      </c>
      <c r="DB38" s="13" t="n">
        <v>23</v>
      </c>
      <c r="DC38" s="13" t="n">
        <v>20</v>
      </c>
      <c r="DD38" s="13" t="n">
        <v>23</v>
      </c>
      <c r="DE38" s="13" t="n">
        <v>53</v>
      </c>
      <c r="DF38" s="13" t="n">
        <v>8</v>
      </c>
      <c r="DG38" s="13" t="n">
        <v>10</v>
      </c>
      <c r="DH38" s="13" t="n">
        <v>19</v>
      </c>
      <c r="DI38" s="13" t="n">
        <v>10</v>
      </c>
      <c r="DJ38" s="13" t="n">
        <v>21</v>
      </c>
      <c r="DK38" s="13" t="n">
        <v>4</v>
      </c>
      <c r="DL38" s="13" t="n">
        <v>19</v>
      </c>
      <c r="DM38" s="13" t="n">
        <v>81</v>
      </c>
      <c r="DN38" s="13" t="n">
        <v>16</v>
      </c>
      <c r="DO38" s="13" t="n">
        <v>5</v>
      </c>
      <c r="DP38" s="13"/>
      <c r="DQ38" s="13" t="n">
        <v>39</v>
      </c>
      <c r="DR38" s="13" t="n">
        <v>12</v>
      </c>
      <c r="DS38" s="13" t="n">
        <v>6</v>
      </c>
      <c r="DT38" s="13" t="n">
        <v>88</v>
      </c>
      <c r="DU38" s="13" t="n">
        <v>1</v>
      </c>
      <c r="DV38" s="13" t="n">
        <v>1</v>
      </c>
      <c r="DW38" s="14" t="n">
        <f aca="false">SUM(CU38:DV38)</f>
        <v>612</v>
      </c>
      <c r="DX38" s="63" t="n">
        <f aca="false">DW38/$DW$39</f>
        <v>0.0832200163176503</v>
      </c>
    </row>
    <row collapsed="false" customFormat="false" customHeight="false" hidden="false" ht="14.75" outlineLevel="0" r="39">
      <c r="B39" s="48" t="s">
        <v>104</v>
      </c>
      <c r="C39" s="17" t="n">
        <f aca="false">SUM(C33:C38)</f>
        <v>192</v>
      </c>
      <c r="D39" s="17" t="n">
        <f aca="false">SUM(D33:D38)</f>
        <v>746</v>
      </c>
      <c r="E39" s="17" t="n">
        <f aca="false">SUM(E33:E38)</f>
        <v>1112</v>
      </c>
      <c r="F39" s="17" t="n">
        <f aca="false">SUM(F33:F38)</f>
        <v>89</v>
      </c>
      <c r="G39" s="17" t="n">
        <f aca="false">SUM(G33:G38)</f>
        <v>4006</v>
      </c>
      <c r="H39" s="17" t="n">
        <f aca="false">SUM(H33:H38)</f>
        <v>1475</v>
      </c>
      <c r="I39" s="17" t="n">
        <f aca="false">SUM(I33:I38)</f>
        <v>601</v>
      </c>
      <c r="J39" s="17" t="n">
        <f aca="false">SUM(J33:J38)</f>
        <v>629</v>
      </c>
      <c r="K39" s="17" t="n">
        <f aca="false">SUM(K33:K38)</f>
        <v>1000</v>
      </c>
      <c r="L39" s="17" t="n">
        <f aca="false">SUM(L33:L38)</f>
        <v>1849</v>
      </c>
      <c r="M39" s="17" t="n">
        <f aca="false">SUM(M33:M38)</f>
        <v>2719</v>
      </c>
      <c r="N39" s="17" t="n">
        <f aca="false">SUM(N33:N38)</f>
        <v>540</v>
      </c>
      <c r="O39" s="17" t="n">
        <f aca="false">SUM(O33:O38)</f>
        <v>479</v>
      </c>
      <c r="P39" s="17" t="n">
        <f aca="false">SUM(P33:P38)</f>
        <v>1288</v>
      </c>
      <c r="Q39" s="17" t="n">
        <f aca="false">SUM(Q33:Q38)</f>
        <v>863</v>
      </c>
      <c r="R39" s="17" t="n">
        <f aca="false">SUM(R33:R38)</f>
        <v>1609</v>
      </c>
      <c r="S39" s="17" t="n">
        <f aca="false">SUM(S33:S38)</f>
        <v>729</v>
      </c>
      <c r="T39" s="17" t="n">
        <f aca="false">SUM(T33:T38)</f>
        <v>1434</v>
      </c>
      <c r="U39" s="17" t="n">
        <f aca="false">SUM(U33:U38)</f>
        <v>3014</v>
      </c>
      <c r="V39" s="17" t="n">
        <f aca="false">SUM(V33:V38)</f>
        <v>884</v>
      </c>
      <c r="W39" s="17" t="n">
        <f aca="false">SUM(W33:W38)</f>
        <v>483</v>
      </c>
      <c r="X39" s="17" t="n">
        <f aca="false">SUM(X33:X38)</f>
        <v>48</v>
      </c>
      <c r="Y39" s="17" t="n">
        <f aca="false">SUM(Y33:Y38)</f>
        <v>1609</v>
      </c>
      <c r="Z39" s="17" t="n">
        <f aca="false">SUM(Z33:Z38)</f>
        <v>875</v>
      </c>
      <c r="AA39" s="17" t="n">
        <f aca="false">SUM(AA33:AA38)</f>
        <v>287</v>
      </c>
      <c r="AB39" s="17" t="n">
        <f aca="false">SUM(AB33:AB38)</f>
        <v>3422</v>
      </c>
      <c r="AC39" s="17" t="n">
        <f aca="false">SUM(AC33:AC38)</f>
        <v>240</v>
      </c>
      <c r="AD39" s="17" t="n">
        <f aca="false">SUM(AD33:AD38)</f>
        <v>24</v>
      </c>
      <c r="AE39" s="17" t="n">
        <f aca="false">SUM(AE33:AE38)</f>
        <v>32246</v>
      </c>
      <c r="AF39" s="76" t="inlineStr">
        <f aca="false">SUM(AF33:AF38)</f>
        <is>
          <t/>
        </is>
      </c>
      <c r="AH39" s="48" t="s">
        <v>104</v>
      </c>
      <c r="AI39" s="17" t="n">
        <f aca="false">SUM(AI33:AI38)</f>
        <v>273</v>
      </c>
      <c r="AJ39" s="17" t="n">
        <f aca="false">SUM(AJ33:AJ38)</f>
        <v>685</v>
      </c>
      <c r="AK39" s="17" t="n">
        <f aca="false">SUM(AK33:AK38)</f>
        <v>1112</v>
      </c>
      <c r="AL39" s="17" t="n">
        <f aca="false">SUM(AL33:AL38)</f>
        <v>87</v>
      </c>
      <c r="AM39" s="17" t="n">
        <f aca="false">SUM(AM33:AM38)</f>
        <v>4379</v>
      </c>
      <c r="AN39" s="17" t="n">
        <f aca="false">SUM(AN33:AN38)</f>
        <v>1929</v>
      </c>
      <c r="AO39" s="17" t="n">
        <f aca="false">SUM(AO33:AO38)</f>
        <v>1267</v>
      </c>
      <c r="AP39" s="17" t="n">
        <f aca="false">SUM(AP33:AP38)</f>
        <v>616</v>
      </c>
      <c r="AQ39" s="17" t="n">
        <f aca="false">SUM(AQ33:AQ38)</f>
        <v>1401</v>
      </c>
      <c r="AR39" s="17" t="n">
        <f aca="false">SUM(AR33:AR38)</f>
        <v>1909</v>
      </c>
      <c r="AS39" s="17" t="n">
        <f aca="false">SUM(AS33:AS38)</f>
        <v>3438</v>
      </c>
      <c r="AT39" s="17" t="n">
        <f aca="false">SUM(AT33:AT38)</f>
        <v>725</v>
      </c>
      <c r="AU39" s="17" t="n">
        <f aca="false">SUM(AU33:AU38)</f>
        <v>642</v>
      </c>
      <c r="AV39" s="17" t="n">
        <f aca="false">SUM(AV33:AV38)</f>
        <v>1362</v>
      </c>
      <c r="AW39" s="17" t="n">
        <f aca="false">SUM(AW33:AW38)</f>
        <v>821</v>
      </c>
      <c r="AX39" s="17" t="n">
        <f aca="false">SUM(AX33:AX38)</f>
        <v>2204</v>
      </c>
      <c r="AY39" s="17" t="n">
        <f aca="false">SUM(AY33:AY38)</f>
        <v>629</v>
      </c>
      <c r="AZ39" s="17" t="n">
        <f aca="false">SUM(AZ33:AZ38)</f>
        <v>1723</v>
      </c>
      <c r="BA39" s="17" t="n">
        <f aca="false">SUM(BA33:BA38)</f>
        <v>3494</v>
      </c>
      <c r="BB39" s="17" t="n">
        <f aca="false">SUM(BB33:BB38)</f>
        <v>987</v>
      </c>
      <c r="BC39" s="17" t="n">
        <f aca="false">SUM(BC33:BC38)</f>
        <v>455</v>
      </c>
      <c r="BD39" s="17" t="n">
        <f aca="false">SUM(BD33:BD38)</f>
        <v>50</v>
      </c>
      <c r="BE39" s="17" t="n">
        <f aca="false">SUM(BE33:BE38)</f>
        <v>1772</v>
      </c>
      <c r="BF39" s="17" t="n">
        <f aca="false">SUM(BF33:BF38)</f>
        <v>964</v>
      </c>
      <c r="BG39" s="17" t="n">
        <f aca="false">SUM(BG33:BG38)</f>
        <v>352</v>
      </c>
      <c r="BH39" s="17" t="n">
        <f aca="false">SUM(BH33:BH38)</f>
        <v>3777</v>
      </c>
      <c r="BI39" s="17" t="n">
        <f aca="false">SUM(BI33:BI38)</f>
        <v>177</v>
      </c>
      <c r="BJ39" s="17" t="n">
        <f aca="false">SUM(BJ33:BJ38)</f>
        <v>96</v>
      </c>
      <c r="BK39" s="17" t="n">
        <f aca="false">SUM(BK33:BK38)</f>
        <v>37326</v>
      </c>
      <c r="BL39" s="76" t="inlineStr">
        <f aca="false">SUM(BL33:BL38)</f>
        <is>
          <t/>
        </is>
      </c>
      <c r="BN39" s="48" t="s">
        <v>104</v>
      </c>
      <c r="BO39" s="17" t="n">
        <f aca="false">SUM(BO33:BO38)</f>
        <v>204</v>
      </c>
      <c r="BP39" s="17" t="n">
        <f aca="false">SUM(BP33:BP38)</f>
        <v>506</v>
      </c>
      <c r="BQ39" s="17" t="n">
        <f aca="false">SUM(BQ33:BQ38)</f>
        <v>875</v>
      </c>
      <c r="BR39" s="17" t="n">
        <f aca="false">SUM(BR33:BR38)</f>
        <v>96</v>
      </c>
      <c r="BS39" s="17" t="n">
        <f aca="false">SUM(BS33:BS38)</f>
        <v>3041</v>
      </c>
      <c r="BT39" s="17" t="n">
        <f aca="false">SUM(BT33:BT38)</f>
        <v>1294</v>
      </c>
      <c r="BU39" s="17" t="n">
        <f aca="false">SUM(BU33:BU38)</f>
        <v>785</v>
      </c>
      <c r="BV39" s="17" t="n">
        <f aca="false">SUM(BV33:BV38)</f>
        <v>538</v>
      </c>
      <c r="BW39" s="17" t="n">
        <f aca="false">SUM(BW33:BW38)</f>
        <v>1397</v>
      </c>
      <c r="BX39" s="17" t="n">
        <f aca="false">SUM(BX33:BX38)</f>
        <v>1381</v>
      </c>
      <c r="BY39" s="17" t="n">
        <f aca="false">SUM(BY33:BY38)</f>
        <v>2851</v>
      </c>
      <c r="BZ39" s="17" t="n">
        <f aca="false">SUM(BZ33:BZ38)</f>
        <v>535</v>
      </c>
      <c r="CA39" s="17" t="n">
        <f aca="false">SUM(CA33:CA38)</f>
        <v>598</v>
      </c>
      <c r="CB39" s="17" t="n">
        <f aca="false">SUM(CB33:CB38)</f>
        <v>1223</v>
      </c>
      <c r="CC39" s="17" t="n">
        <f aca="false">SUM(CC33:CC38)</f>
        <v>925</v>
      </c>
      <c r="CD39" s="17" t="n">
        <f aca="false">SUM(CD33:CD38)</f>
        <v>1476</v>
      </c>
      <c r="CE39" s="17" t="n">
        <f aca="false">SUM(CE33:CE38)</f>
        <v>514</v>
      </c>
      <c r="CF39" s="17" t="n">
        <f aca="false">SUM(CF33:CF38)</f>
        <v>1558</v>
      </c>
      <c r="CG39" s="17" t="n">
        <f aca="false">SUM(CG33:CG38)</f>
        <v>3337</v>
      </c>
      <c r="CH39" s="17" t="n">
        <f aca="false">SUM(CH33:CH38)</f>
        <v>704</v>
      </c>
      <c r="CI39" s="17" t="n">
        <f aca="false">SUM(CI33:CI38)</f>
        <v>404</v>
      </c>
      <c r="CJ39" s="17" t="n">
        <f aca="false">SUM(CJ33:CJ38)</f>
        <v>34</v>
      </c>
      <c r="CK39" s="17" t="n">
        <f aca="false">SUM(CK33:CK38)</f>
        <v>1654</v>
      </c>
      <c r="CL39" s="17" t="n">
        <f aca="false">SUM(CL33:CL38)</f>
        <v>1359</v>
      </c>
      <c r="CM39" s="17" t="n">
        <f aca="false">SUM(CM33:CM38)</f>
        <v>329</v>
      </c>
      <c r="CN39" s="17" t="n">
        <f aca="false">SUM(CN33:CN38)</f>
        <v>4011</v>
      </c>
      <c r="CO39" s="17" t="n">
        <f aca="false">SUM(CO33:CO38)</f>
        <v>147</v>
      </c>
      <c r="CP39" s="17" t="n">
        <f aca="false">SUM(CP33:CP38)</f>
        <v>179</v>
      </c>
      <c r="CQ39" s="17" t="n">
        <f aca="false">SUM(CQ33:CQ38)</f>
        <v>31955</v>
      </c>
      <c r="CR39" s="76" t="inlineStr">
        <f aca="false">SUM(CR33:CR38)</f>
        <is>
          <t/>
        </is>
      </c>
      <c r="CT39" s="48" t="s">
        <v>104</v>
      </c>
      <c r="CU39" s="17" t="n">
        <f aca="false">SUM(CU33:CU38)</f>
        <v>42</v>
      </c>
      <c r="CV39" s="17" t="n">
        <f aca="false">SUM(CV33:CV38)</f>
        <v>115</v>
      </c>
      <c r="CW39" s="17" t="n">
        <f aca="false">SUM(CW33:CW38)</f>
        <v>179</v>
      </c>
      <c r="CX39" s="17" t="n">
        <f aca="false">SUM(CX33:CX38)</f>
        <v>14</v>
      </c>
      <c r="CY39" s="17" t="n">
        <f aca="false">SUM(CY33:CY38)</f>
        <v>758</v>
      </c>
      <c r="CZ39" s="17" t="n">
        <f aca="false">SUM(CZ33:CZ38)</f>
        <v>271</v>
      </c>
      <c r="DA39" s="17" t="n">
        <f aca="false">SUM(DA33:DA38)</f>
        <v>202</v>
      </c>
      <c r="DB39" s="17" t="n">
        <f aca="false">SUM(DB33:DB38)</f>
        <v>143</v>
      </c>
      <c r="DC39" s="17" t="n">
        <f aca="false">SUM(DC33:DC38)</f>
        <v>294</v>
      </c>
      <c r="DD39" s="17" t="n">
        <f aca="false">SUM(DD33:DD38)</f>
        <v>244</v>
      </c>
      <c r="DE39" s="17" t="n">
        <f aca="false">SUM(DE33:DE38)</f>
        <v>612</v>
      </c>
      <c r="DF39" s="17" t="n">
        <f aca="false">SUM(DF33:DF38)</f>
        <v>145</v>
      </c>
      <c r="DG39" s="17" t="n">
        <f aca="false">SUM(DG33:DG38)</f>
        <v>158</v>
      </c>
      <c r="DH39" s="17" t="n">
        <f aca="false">SUM(DH33:DH38)</f>
        <v>247</v>
      </c>
      <c r="DI39" s="17" t="n">
        <f aca="false">SUM(DI33:DI38)</f>
        <v>201</v>
      </c>
      <c r="DJ39" s="17" t="n">
        <f aca="false">SUM(DJ33:DJ38)</f>
        <v>303</v>
      </c>
      <c r="DK39" s="17" t="n">
        <f aca="false">SUM(DK33:DK38)</f>
        <v>81</v>
      </c>
      <c r="DL39" s="17" t="n">
        <f aca="false">SUM(DL33:DL38)</f>
        <v>341</v>
      </c>
      <c r="DM39" s="17" t="n">
        <f aca="false">SUM(DM33:DM38)</f>
        <v>676</v>
      </c>
      <c r="DN39" s="17" t="n">
        <f aca="false">SUM(DN33:DN38)</f>
        <v>200</v>
      </c>
      <c r="DO39" s="17" t="n">
        <f aca="false">SUM(DO33:DO38)</f>
        <v>70</v>
      </c>
      <c r="DP39" s="17" t="n">
        <f aca="false">SUM(DP33:DP38)</f>
        <v>11</v>
      </c>
      <c r="DQ39" s="17" t="n">
        <f aca="false">SUM(DQ33:DQ38)</f>
        <v>432</v>
      </c>
      <c r="DR39" s="17" t="n">
        <f aca="false">SUM(DR33:DR38)</f>
        <v>347</v>
      </c>
      <c r="DS39" s="17" t="n">
        <f aca="false">SUM(DS33:DS38)</f>
        <v>71</v>
      </c>
      <c r="DT39" s="17" t="n">
        <f aca="false">SUM(DT33:DT38)</f>
        <v>1141</v>
      </c>
      <c r="DU39" s="17" t="n">
        <f aca="false">SUM(DU33:DU38)</f>
        <v>17</v>
      </c>
      <c r="DV39" s="17" t="n">
        <f aca="false">SUM(DV33:DV38)</f>
        <v>39</v>
      </c>
      <c r="DW39" s="17" t="n">
        <f aca="false">SUM(DW33:DW38)</f>
        <v>7354</v>
      </c>
      <c r="DX39" s="63" t="inlineStr">
        <f aca="false">SUM(DX33:DX38)</f>
        <is>
          <t/>
        </is>
      </c>
    </row>
  </sheetData>
  <mergeCells count="13">
    <mergeCell ref="B2:AF2"/>
    <mergeCell ref="AH2:BL2"/>
    <mergeCell ref="BN2:CR2"/>
    <mergeCell ref="CT2:DX2"/>
    <mergeCell ref="B8:AF8"/>
    <mergeCell ref="B9:AF9"/>
    <mergeCell ref="AH9:BL9"/>
    <mergeCell ref="BN9:CR9"/>
    <mergeCell ref="CT9:DX9"/>
    <mergeCell ref="B31:AF31"/>
    <mergeCell ref="AH31:BL31"/>
    <mergeCell ref="BN31:CR31"/>
    <mergeCell ref="CT31:DX3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BL43"/>
  <sheetViews>
    <sheetView colorId="64" defaultGridColor="true" rightToLeft="false" showFormulas="false" showGridLines="false" showOutlineSymbols="true" showRowColHeaders="false" showZeros="true" tabSelected="false" topLeftCell="A1" view="normal" windowProtection="false" workbookViewId="0" zoomScale="100" zoomScaleNormal="100" zoomScalePageLayoutView="100">
      <selection activeCell="V32" activeCellId="0" pane="topLeft" sqref="V32"/>
    </sheetView>
  </sheetViews>
  <cols>
    <col collapsed="false" hidden="false" max="1" min="1" style="1" width="1.72941176470588"/>
    <col collapsed="false" hidden="false" max="2" min="2" style="1" width="33.9058823529412"/>
    <col collapsed="false" hidden="false" max="3" min="3" style="1" width="5.04705882352941"/>
    <col collapsed="false" hidden="false" max="4" min="4" style="1" width="4.32156862745098"/>
    <col collapsed="false" hidden="false" max="5" min="5" style="1" width="5.33725490196078"/>
    <col collapsed="false" hidden="false" max="9" min="6" style="1" width="5.04705882352941"/>
    <col collapsed="false" hidden="false" max="10" min="10" style="1" width="5.1921568627451"/>
    <col collapsed="false" hidden="false" max="12" min="11" style="1" width="5.04705882352941"/>
    <col collapsed="false" hidden="false" max="13" min="13" style="1" width="5.1921568627451"/>
    <col collapsed="false" hidden="false" max="14" min="14" style="1" width="5.04705882352941"/>
    <col collapsed="false" hidden="false" max="15" min="15" style="3" width="6.63921568627451"/>
    <col collapsed="false" hidden="false" max="16" min="16" style="3" width="8.21960784313725"/>
    <col collapsed="false" hidden="false" max="17" min="17" style="1" width="1.72941176470588"/>
    <col collapsed="false" hidden="false" max="18" min="18" style="1" width="33.9058823529412"/>
    <col collapsed="false" hidden="false" max="20" min="19" style="1" width="5.04705882352941"/>
    <col collapsed="false" hidden="false" max="21" min="21" style="1" width="5.33725490196078"/>
    <col collapsed="false" hidden="false" max="25" min="22" style="1" width="5.04705882352941"/>
    <col collapsed="false" hidden="false" max="26" min="26" style="1" width="5.1921568627451"/>
    <col collapsed="false" hidden="false" max="28" min="27" style="1" width="5.04705882352941"/>
    <col collapsed="false" hidden="false" max="29" min="29" style="1" width="5.1921568627451"/>
    <col collapsed="false" hidden="false" max="30" min="30" style="1" width="5.04705882352941"/>
    <col collapsed="false" hidden="false" max="31" min="31" style="3" width="6.63921568627451"/>
    <col collapsed="false" hidden="false" max="32" min="32" style="3" width="8.21960784313725"/>
    <col collapsed="false" hidden="false" max="33" min="33" style="1" width="3.6078431372549"/>
    <col collapsed="false" hidden="false" max="34" min="34" style="1" width="33.9058823529412"/>
    <col collapsed="false" hidden="false" max="36" min="35" style="1" width="5.04705882352941"/>
    <col collapsed="false" hidden="false" max="37" min="37" style="1" width="5.33725490196078"/>
    <col collapsed="false" hidden="false" max="41" min="38" style="1" width="5.04705882352941"/>
    <col collapsed="false" hidden="false" max="42" min="42" style="1" width="5.1921568627451"/>
    <col collapsed="false" hidden="false" max="44" min="43" style="1" width="5.04705882352941"/>
    <col collapsed="false" hidden="false" max="45" min="45" style="1" width="5.1921568627451"/>
    <col collapsed="false" hidden="false" max="46" min="46" style="1" width="5.04705882352941"/>
    <col collapsed="false" hidden="false" max="47" min="47" style="3" width="6.63921568627451"/>
    <col collapsed="false" hidden="false" max="48" min="48" style="3" width="8.21960784313725"/>
    <col collapsed="false" hidden="false" max="49" min="49" style="1" width="2.45098039215686"/>
    <col collapsed="false" hidden="false" max="50" min="50" style="1" width="33.9058823529412"/>
    <col collapsed="false" hidden="false" max="52" min="51" style="1" width="5.04705882352941"/>
    <col collapsed="false" hidden="false" max="53" min="53" style="1" width="5.33725490196078"/>
    <col collapsed="false" hidden="false" max="57" min="54" style="1" width="5.04705882352941"/>
    <col collapsed="false" hidden="false" max="58" min="58" style="1" width="5.1921568627451"/>
    <col collapsed="false" hidden="false" max="60" min="59" style="1" width="5.04705882352941"/>
    <col collapsed="false" hidden="false" max="61" min="61" style="1" width="5.1921568627451"/>
    <col collapsed="false" hidden="false" max="62" min="62" style="1" width="5.04705882352941"/>
    <col collapsed="false" hidden="false" max="63" min="63" style="1" width="6.63921568627451"/>
    <col collapsed="false" hidden="false" max="64" min="64" style="1" width="8.21960784313725"/>
    <col collapsed="false" hidden="false" max="257" min="65" style="1" width="9.23529411764706"/>
  </cols>
  <sheetData>
    <row collapsed="false" customFormat="false" customHeight="false" hidden="false" ht="14.75" outlineLevel="0" r="2">
      <c r="B2" s="46" t="s">
        <v>190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R2" s="46" t="s">
        <v>191</v>
      </c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H2" s="46" t="s">
        <v>192</v>
      </c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X2" s="46" t="s">
        <v>193</v>
      </c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</row>
    <row collapsed="false" customFormat="false" customHeight="false" hidden="false" ht="14.75" outlineLevel="0" r="3">
      <c r="B3" s="10" t="s">
        <v>194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  <c r="K3" s="11" t="s">
        <v>15</v>
      </c>
      <c r="L3" s="11" t="s">
        <v>16</v>
      </c>
      <c r="M3" s="11" t="s">
        <v>17</v>
      </c>
      <c r="N3" s="11" t="s">
        <v>18</v>
      </c>
      <c r="O3" s="11" t="s">
        <v>19</v>
      </c>
      <c r="P3" s="12" t="s">
        <v>20</v>
      </c>
      <c r="R3" s="10" t="s">
        <v>194</v>
      </c>
      <c r="S3" s="11" t="s">
        <v>7</v>
      </c>
      <c r="T3" s="11" t="s">
        <v>8</v>
      </c>
      <c r="U3" s="11" t="s">
        <v>9</v>
      </c>
      <c r="V3" s="11" t="s">
        <v>10</v>
      </c>
      <c r="W3" s="11" t="s">
        <v>11</v>
      </c>
      <c r="X3" s="11" t="s">
        <v>12</v>
      </c>
      <c r="Y3" s="11" t="s">
        <v>13</v>
      </c>
      <c r="Z3" s="11" t="s">
        <v>14</v>
      </c>
      <c r="AA3" s="11" t="s">
        <v>15</v>
      </c>
      <c r="AB3" s="11" t="s">
        <v>16</v>
      </c>
      <c r="AC3" s="11" t="s">
        <v>17</v>
      </c>
      <c r="AD3" s="11" t="s">
        <v>18</v>
      </c>
      <c r="AE3" s="11" t="s">
        <v>19</v>
      </c>
      <c r="AF3" s="12" t="s">
        <v>20</v>
      </c>
      <c r="AH3" s="10" t="s">
        <v>194</v>
      </c>
      <c r="AI3" s="11" t="s">
        <v>7</v>
      </c>
      <c r="AJ3" s="11" t="s">
        <v>8</v>
      </c>
      <c r="AK3" s="11" t="s">
        <v>9</v>
      </c>
      <c r="AL3" s="11" t="s">
        <v>10</v>
      </c>
      <c r="AM3" s="11" t="s">
        <v>11</v>
      </c>
      <c r="AN3" s="11" t="s">
        <v>12</v>
      </c>
      <c r="AO3" s="11" t="s">
        <v>13</v>
      </c>
      <c r="AP3" s="11" t="s">
        <v>14</v>
      </c>
      <c r="AQ3" s="11" t="s">
        <v>15</v>
      </c>
      <c r="AR3" s="11" t="s">
        <v>16</v>
      </c>
      <c r="AS3" s="11" t="s">
        <v>17</v>
      </c>
      <c r="AT3" s="11" t="s">
        <v>18</v>
      </c>
      <c r="AU3" s="11" t="s">
        <v>19</v>
      </c>
      <c r="AV3" s="12" t="s">
        <v>20</v>
      </c>
      <c r="AX3" s="10" t="s">
        <v>194</v>
      </c>
      <c r="AY3" s="11" t="s">
        <v>7</v>
      </c>
      <c r="AZ3" s="11" t="s">
        <v>8</v>
      </c>
      <c r="BA3" s="11" t="s">
        <v>9</v>
      </c>
      <c r="BB3" s="11" t="s">
        <v>10</v>
      </c>
      <c r="BC3" s="11" t="s">
        <v>11</v>
      </c>
      <c r="BD3" s="11" t="s">
        <v>12</v>
      </c>
      <c r="BE3" s="11" t="s">
        <v>13</v>
      </c>
      <c r="BF3" s="11" t="s">
        <v>14</v>
      </c>
      <c r="BG3" s="11" t="s">
        <v>15</v>
      </c>
      <c r="BH3" s="11" t="s">
        <v>16</v>
      </c>
      <c r="BI3" s="11" t="s">
        <v>17</v>
      </c>
      <c r="BJ3" s="11" t="s">
        <v>18</v>
      </c>
      <c r="BK3" s="11" t="s">
        <v>19</v>
      </c>
      <c r="BL3" s="12" t="s">
        <v>20</v>
      </c>
    </row>
    <row collapsed="false" customFormat="false" customHeight="false" hidden="false" ht="14.75" outlineLevel="0" r="4">
      <c r="B4" s="77" t="s">
        <v>195</v>
      </c>
      <c r="C4" s="13" t="n">
        <v>279</v>
      </c>
      <c r="D4" s="13" t="n">
        <v>208</v>
      </c>
      <c r="E4" s="13" t="n">
        <v>549</v>
      </c>
      <c r="F4" s="13" t="n">
        <v>565</v>
      </c>
      <c r="G4" s="13" t="n">
        <v>678</v>
      </c>
      <c r="H4" s="13" t="n">
        <v>727</v>
      </c>
      <c r="I4" s="13" t="n">
        <v>488</v>
      </c>
      <c r="J4" s="13" t="n">
        <v>664</v>
      </c>
      <c r="K4" s="13" t="n">
        <v>850</v>
      </c>
      <c r="L4" s="13" t="n">
        <v>1036</v>
      </c>
      <c r="M4" s="13" t="n">
        <v>939</v>
      </c>
      <c r="N4" s="13" t="n">
        <v>722</v>
      </c>
      <c r="O4" s="14" t="n">
        <f aca="false">SUM(C4:N4)</f>
        <v>7705</v>
      </c>
      <c r="P4" s="15" t="n">
        <f aca="false">O4/$O$15</f>
        <v>0.239226279185296</v>
      </c>
      <c r="R4" s="77" t="s">
        <v>195</v>
      </c>
      <c r="S4" s="13" t="n">
        <v>741</v>
      </c>
      <c r="T4" s="13" t="n">
        <v>782</v>
      </c>
      <c r="U4" s="13" t="n">
        <v>948</v>
      </c>
      <c r="V4" s="13" t="n">
        <v>665</v>
      </c>
      <c r="W4" s="13" t="n">
        <v>896</v>
      </c>
      <c r="X4" s="13" t="n">
        <v>1009</v>
      </c>
      <c r="Y4" s="13" t="n">
        <v>1085</v>
      </c>
      <c r="Z4" s="13" t="n">
        <v>1154</v>
      </c>
      <c r="AA4" s="13" t="n">
        <v>1103</v>
      </c>
      <c r="AB4" s="13" t="n">
        <v>1288</v>
      </c>
      <c r="AC4" s="13" t="n">
        <v>1003</v>
      </c>
      <c r="AD4" s="13" t="n">
        <v>704</v>
      </c>
      <c r="AE4" s="14" t="n">
        <f aca="false">SUM(S4:AD4)</f>
        <v>11378</v>
      </c>
      <c r="AF4" s="15" t="n">
        <f aca="false">AE4/$AE$15</f>
        <v>0.225088527962967</v>
      </c>
      <c r="AH4" s="77" t="s">
        <v>195</v>
      </c>
      <c r="AI4" s="13" t="n">
        <v>778</v>
      </c>
      <c r="AJ4" s="13" t="n">
        <v>1013</v>
      </c>
      <c r="AK4" s="13" t="n">
        <v>913</v>
      </c>
      <c r="AL4" s="13" t="n">
        <v>836</v>
      </c>
      <c r="AM4" s="13" t="n">
        <v>897</v>
      </c>
      <c r="AN4" s="13" t="n">
        <v>649</v>
      </c>
      <c r="AO4" s="13" t="n">
        <v>682</v>
      </c>
      <c r="AP4" s="13" t="n">
        <v>545</v>
      </c>
      <c r="AQ4" s="13" t="n">
        <v>583</v>
      </c>
      <c r="AR4" s="13" t="n">
        <v>567</v>
      </c>
      <c r="AS4" s="13" t="n">
        <v>645</v>
      </c>
      <c r="AT4" s="13" t="n">
        <v>430</v>
      </c>
      <c r="AU4" s="14" t="n">
        <f aca="false">SUM(AI4:AT4)</f>
        <v>8538</v>
      </c>
      <c r="AV4" s="15" t="n">
        <f aca="false">AU4/$AU$15</f>
        <v>0.195780784223802</v>
      </c>
      <c r="AX4" s="77" t="s">
        <v>103</v>
      </c>
      <c r="AY4" s="13" t="n">
        <v>459</v>
      </c>
      <c r="AZ4" s="13" t="n">
        <v>476</v>
      </c>
      <c r="BA4" s="13" t="n">
        <v>565</v>
      </c>
      <c r="BB4" s="13" t="n">
        <v>594</v>
      </c>
      <c r="BC4" s="13"/>
      <c r="BD4" s="13"/>
      <c r="BE4" s="13"/>
      <c r="BF4" s="13"/>
      <c r="BG4" s="13"/>
      <c r="BH4" s="13"/>
      <c r="BI4" s="13"/>
      <c r="BJ4" s="13"/>
      <c r="BK4" s="14" t="n">
        <f aca="false">SUM(AY4:BJ4)</f>
        <v>2094</v>
      </c>
      <c r="BL4" s="15" t="n">
        <f aca="false">BK4/$BK$15</f>
        <v>0.2107275837778</v>
      </c>
    </row>
    <row collapsed="false" customFormat="false" customHeight="false" hidden="false" ht="14.75" outlineLevel="0" r="5">
      <c r="B5" s="77" t="s">
        <v>196</v>
      </c>
      <c r="C5" s="13" t="n">
        <v>400</v>
      </c>
      <c r="D5" s="13" t="n">
        <v>331</v>
      </c>
      <c r="E5" s="13" t="n">
        <v>913</v>
      </c>
      <c r="F5" s="13" t="n">
        <v>873</v>
      </c>
      <c r="G5" s="13" t="n">
        <v>998</v>
      </c>
      <c r="H5" s="13" t="n">
        <v>1046</v>
      </c>
      <c r="I5" s="13" t="n">
        <v>861</v>
      </c>
      <c r="J5" s="13" t="n">
        <v>1086</v>
      </c>
      <c r="K5" s="13" t="n">
        <v>2</v>
      </c>
      <c r="L5" s="13" t="n">
        <v>0</v>
      </c>
      <c r="M5" s="13" t="n">
        <v>0</v>
      </c>
      <c r="N5" s="13" t="n">
        <v>0</v>
      </c>
      <c r="O5" s="14" t="n">
        <f aca="false">SUM(C5:N5)</f>
        <v>6510</v>
      </c>
      <c r="P5" s="15" t="n">
        <f aca="false">O5/$O$15</f>
        <v>0.202123695976155</v>
      </c>
      <c r="R5" s="77" t="s">
        <v>197</v>
      </c>
      <c r="S5" s="13" t="n">
        <v>308</v>
      </c>
      <c r="T5" s="13" t="n">
        <v>442</v>
      </c>
      <c r="U5" s="13" t="n">
        <v>515</v>
      </c>
      <c r="V5" s="13" t="n">
        <v>377</v>
      </c>
      <c r="W5" s="13" t="n">
        <v>551</v>
      </c>
      <c r="X5" s="13" t="n">
        <v>632</v>
      </c>
      <c r="Y5" s="13" t="n">
        <v>625</v>
      </c>
      <c r="Z5" s="13" t="n">
        <v>697</v>
      </c>
      <c r="AA5" s="13" t="n">
        <v>599</v>
      </c>
      <c r="AB5" s="13" t="n">
        <v>623</v>
      </c>
      <c r="AC5" s="13" t="n">
        <v>515</v>
      </c>
      <c r="AD5" s="13" t="n">
        <v>462</v>
      </c>
      <c r="AE5" s="14" t="n">
        <f aca="false">SUM(S5:AD5)</f>
        <v>6346</v>
      </c>
      <c r="AF5" s="15" t="n">
        <f aca="false">AE5/$AE$15</f>
        <v>0.125541553739936</v>
      </c>
      <c r="AH5" s="77" t="s">
        <v>103</v>
      </c>
      <c r="AI5" s="13" t="n">
        <v>529</v>
      </c>
      <c r="AJ5" s="13" t="n">
        <v>603</v>
      </c>
      <c r="AK5" s="13" t="n">
        <v>634</v>
      </c>
      <c r="AL5" s="13" t="n">
        <v>614</v>
      </c>
      <c r="AM5" s="13" t="n">
        <v>744</v>
      </c>
      <c r="AN5" s="13" t="n">
        <v>629</v>
      </c>
      <c r="AO5" s="13" t="n">
        <v>631</v>
      </c>
      <c r="AP5" s="13" t="n">
        <v>582</v>
      </c>
      <c r="AQ5" s="13" t="n">
        <v>609</v>
      </c>
      <c r="AR5" s="13" t="n">
        <v>633</v>
      </c>
      <c r="AS5" s="13" t="n">
        <v>621</v>
      </c>
      <c r="AT5" s="13" t="n">
        <v>514</v>
      </c>
      <c r="AU5" s="14" t="n">
        <f aca="false">SUM(AI5:AT5)</f>
        <v>7343</v>
      </c>
      <c r="AV5" s="15" t="n">
        <f aca="false">AU5/$AU$15</f>
        <v>0.168378812199037</v>
      </c>
      <c r="AX5" s="77" t="s">
        <v>195</v>
      </c>
      <c r="AY5" s="13" t="n">
        <v>444</v>
      </c>
      <c r="AZ5" s="13" t="n">
        <v>261</v>
      </c>
      <c r="BA5" s="13" t="n">
        <v>363</v>
      </c>
      <c r="BB5" s="13" t="n">
        <v>358</v>
      </c>
      <c r="BC5" s="13"/>
      <c r="BD5" s="13"/>
      <c r="BE5" s="13"/>
      <c r="BF5" s="13"/>
      <c r="BG5" s="13"/>
      <c r="BH5" s="13"/>
      <c r="BI5" s="13"/>
      <c r="BJ5" s="13"/>
      <c r="BK5" s="14" t="n">
        <f aca="false">SUM(AY5:BJ5)</f>
        <v>1426</v>
      </c>
      <c r="BL5" s="15" t="n">
        <f aca="false">BK5/$BK$15</f>
        <v>0.143504075676764</v>
      </c>
    </row>
    <row collapsed="false" customFormat="false" customHeight="false" hidden="false" ht="14.75" outlineLevel="0" r="6">
      <c r="B6" s="77" t="s">
        <v>198</v>
      </c>
      <c r="C6" s="13" t="n">
        <v>107</v>
      </c>
      <c r="D6" s="13" t="n">
        <v>87</v>
      </c>
      <c r="E6" s="13" t="n">
        <v>191</v>
      </c>
      <c r="F6" s="13" t="n">
        <v>161</v>
      </c>
      <c r="G6" s="13" t="n">
        <v>265</v>
      </c>
      <c r="H6" s="13" t="n">
        <v>237</v>
      </c>
      <c r="I6" s="13" t="n">
        <v>208</v>
      </c>
      <c r="J6" s="13" t="n">
        <v>281</v>
      </c>
      <c r="K6" s="13" t="n">
        <v>221</v>
      </c>
      <c r="L6" s="13" t="n">
        <v>197</v>
      </c>
      <c r="M6" s="13" t="n">
        <v>205</v>
      </c>
      <c r="N6" s="13" t="n">
        <v>197</v>
      </c>
      <c r="O6" s="14" t="n">
        <f aca="false">SUM(C6:N6)</f>
        <v>2357</v>
      </c>
      <c r="P6" s="15" t="n">
        <f aca="false">O6/$O$15</f>
        <v>0.0731805762543468</v>
      </c>
      <c r="R6" s="77" t="s">
        <v>103</v>
      </c>
      <c r="S6" s="13" t="n">
        <v>183</v>
      </c>
      <c r="T6" s="13" t="n">
        <v>237</v>
      </c>
      <c r="U6" s="13" t="n">
        <v>213</v>
      </c>
      <c r="V6" s="13" t="n">
        <v>247</v>
      </c>
      <c r="W6" s="13" t="n">
        <v>388</v>
      </c>
      <c r="X6" s="13" t="n">
        <v>559</v>
      </c>
      <c r="Y6" s="13" t="n">
        <v>542</v>
      </c>
      <c r="Z6" s="13" t="n">
        <v>628</v>
      </c>
      <c r="AA6" s="13" t="n">
        <v>669</v>
      </c>
      <c r="AB6" s="13" t="n">
        <v>739</v>
      </c>
      <c r="AC6" s="13" t="n">
        <v>755</v>
      </c>
      <c r="AD6" s="13" t="n">
        <v>585</v>
      </c>
      <c r="AE6" s="14" t="n">
        <f aca="false">SUM(S6:AD6)</f>
        <v>5745</v>
      </c>
      <c r="AF6" s="15" t="n">
        <f aca="false">AE6/$AE$15</f>
        <v>0.11365209994263</v>
      </c>
      <c r="AH6" s="77" t="s">
        <v>197</v>
      </c>
      <c r="AI6" s="13" t="n">
        <v>462</v>
      </c>
      <c r="AJ6" s="13" t="n">
        <v>476</v>
      </c>
      <c r="AK6" s="13" t="n">
        <v>518</v>
      </c>
      <c r="AL6" s="13" t="n">
        <v>523</v>
      </c>
      <c r="AM6" s="13" t="n">
        <v>530</v>
      </c>
      <c r="AN6" s="13" t="n">
        <v>425</v>
      </c>
      <c r="AO6" s="13" t="n">
        <v>389</v>
      </c>
      <c r="AP6" s="13" t="n">
        <v>421</v>
      </c>
      <c r="AQ6" s="13" t="n">
        <v>380</v>
      </c>
      <c r="AR6" s="13" t="n">
        <v>357</v>
      </c>
      <c r="AS6" s="13" t="n">
        <v>362</v>
      </c>
      <c r="AT6" s="13" t="n">
        <v>298</v>
      </c>
      <c r="AU6" s="14" t="n">
        <f aca="false">SUM(AI6:AT6)</f>
        <v>5141</v>
      </c>
      <c r="AV6" s="15" t="n">
        <f aca="false">AU6/$AU$15</f>
        <v>0.117885806007796</v>
      </c>
      <c r="AX6" s="77" t="s">
        <v>199</v>
      </c>
      <c r="AY6" s="13" t="n">
        <v>345</v>
      </c>
      <c r="AZ6" s="13" t="n">
        <v>249</v>
      </c>
      <c r="BA6" s="13" t="n">
        <v>303</v>
      </c>
      <c r="BB6" s="13" t="n">
        <v>326</v>
      </c>
      <c r="BC6" s="13"/>
      <c r="BD6" s="13"/>
      <c r="BE6" s="13"/>
      <c r="BF6" s="13"/>
      <c r="BG6" s="13"/>
      <c r="BH6" s="13"/>
      <c r="BI6" s="13"/>
      <c r="BJ6" s="13"/>
      <c r="BK6" s="14" t="n">
        <f aca="false">SUM(AY6:BJ6)</f>
        <v>1223</v>
      </c>
      <c r="BL6" s="15" t="n">
        <f aca="false">BK6/$BK$15</f>
        <v>0.123075374861628</v>
      </c>
    </row>
    <row collapsed="false" customFormat="false" customHeight="false" hidden="false" ht="14.75" outlineLevel="0" r="7">
      <c r="B7" s="77" t="s">
        <v>200</v>
      </c>
      <c r="C7" s="13" t="n">
        <v>45</v>
      </c>
      <c r="D7" s="13" t="n">
        <v>37</v>
      </c>
      <c r="E7" s="13" t="n">
        <v>200</v>
      </c>
      <c r="F7" s="13" t="n">
        <v>181</v>
      </c>
      <c r="G7" s="13" t="n">
        <v>185</v>
      </c>
      <c r="H7" s="13" t="n">
        <v>184</v>
      </c>
      <c r="I7" s="13" t="n">
        <v>163</v>
      </c>
      <c r="J7" s="13" t="n">
        <v>231</v>
      </c>
      <c r="K7" s="13" t="n">
        <v>180</v>
      </c>
      <c r="L7" s="13" t="n">
        <v>229</v>
      </c>
      <c r="M7" s="13" t="n">
        <v>285</v>
      </c>
      <c r="N7" s="13" t="n">
        <v>121</v>
      </c>
      <c r="O7" s="14" t="n">
        <f aca="false">SUM(C7:N7)</f>
        <v>2041</v>
      </c>
      <c r="P7" s="15" t="n">
        <f aca="false">O7/$O$15</f>
        <v>0.063369349230005</v>
      </c>
      <c r="R7" s="77" t="s">
        <v>201</v>
      </c>
      <c r="S7" s="13" t="n">
        <v>279</v>
      </c>
      <c r="T7" s="13" t="n">
        <v>353</v>
      </c>
      <c r="U7" s="13" t="n">
        <v>378</v>
      </c>
      <c r="V7" s="13" t="n">
        <v>292</v>
      </c>
      <c r="W7" s="13" t="n">
        <v>407</v>
      </c>
      <c r="X7" s="13" t="n">
        <v>549</v>
      </c>
      <c r="Y7" s="13" t="n">
        <v>583</v>
      </c>
      <c r="Z7" s="13" t="n">
        <v>572</v>
      </c>
      <c r="AA7" s="13" t="n">
        <v>505</v>
      </c>
      <c r="AB7" s="13" t="n">
        <v>701</v>
      </c>
      <c r="AC7" s="13" t="n">
        <v>492</v>
      </c>
      <c r="AD7" s="13" t="n">
        <v>366</v>
      </c>
      <c r="AE7" s="14" t="n">
        <f aca="false">SUM(S7:AD7)</f>
        <v>5477</v>
      </c>
      <c r="AF7" s="15" t="n">
        <f aca="false">AE7/$AE$15</f>
        <v>0.108350313557143</v>
      </c>
      <c r="AH7" s="77" t="s">
        <v>199</v>
      </c>
      <c r="AI7" s="13" t="n">
        <v>472</v>
      </c>
      <c r="AJ7" s="13" t="n">
        <v>442</v>
      </c>
      <c r="AK7" s="13" t="n">
        <v>493</v>
      </c>
      <c r="AL7" s="13" t="n">
        <v>429</v>
      </c>
      <c r="AM7" s="13" t="n">
        <v>457</v>
      </c>
      <c r="AN7" s="13" t="n">
        <v>387</v>
      </c>
      <c r="AO7" s="13" t="n">
        <v>361</v>
      </c>
      <c r="AP7" s="13" t="n">
        <v>389</v>
      </c>
      <c r="AQ7" s="13" t="n">
        <v>352</v>
      </c>
      <c r="AR7" s="13" t="n">
        <v>404</v>
      </c>
      <c r="AS7" s="13" t="n">
        <v>390</v>
      </c>
      <c r="AT7" s="13" t="n">
        <v>273</v>
      </c>
      <c r="AU7" s="14" t="n">
        <f aca="false">SUM(AI7:AT7)</f>
        <v>4849</v>
      </c>
      <c r="AV7" s="15" t="n">
        <f aca="false">AU7/$AU$15</f>
        <v>0.111190094015134</v>
      </c>
      <c r="AX7" s="77" t="s">
        <v>197</v>
      </c>
      <c r="AY7" s="13" t="n">
        <v>266</v>
      </c>
      <c r="AZ7" s="13" t="n">
        <v>300</v>
      </c>
      <c r="BA7" s="13" t="n">
        <v>295</v>
      </c>
      <c r="BB7" s="13" t="n">
        <v>356</v>
      </c>
      <c r="BC7" s="13"/>
      <c r="BD7" s="13"/>
      <c r="BE7" s="13"/>
      <c r="BF7" s="13"/>
      <c r="BG7" s="13"/>
      <c r="BH7" s="13"/>
      <c r="BI7" s="13"/>
      <c r="BJ7" s="13"/>
      <c r="BK7" s="14" t="n">
        <f aca="false">SUM(AY7:BJ7)</f>
        <v>1217</v>
      </c>
      <c r="BL7" s="15" t="n">
        <f aca="false">BK7/$BK$15</f>
        <v>0.122471570896649</v>
      </c>
    </row>
    <row collapsed="false" customFormat="false" customHeight="false" hidden="false" ht="14.75" outlineLevel="0" r="8">
      <c r="B8" s="77" t="s">
        <v>202</v>
      </c>
      <c r="C8" s="13" t="n">
        <v>135</v>
      </c>
      <c r="D8" s="13" t="n">
        <v>102</v>
      </c>
      <c r="E8" s="13" t="n">
        <v>297</v>
      </c>
      <c r="F8" s="13" t="n">
        <v>252</v>
      </c>
      <c r="G8" s="13" t="n">
        <v>317</v>
      </c>
      <c r="H8" s="13" t="n">
        <v>341</v>
      </c>
      <c r="I8" s="13" t="n">
        <v>260</v>
      </c>
      <c r="J8" s="13" t="n">
        <v>303</v>
      </c>
      <c r="K8" s="13" t="n">
        <v>1</v>
      </c>
      <c r="L8" s="13" t="n">
        <v>0</v>
      </c>
      <c r="M8" s="13" t="n">
        <v>0</v>
      </c>
      <c r="N8" s="13" t="n">
        <v>0</v>
      </c>
      <c r="O8" s="14" t="n">
        <f aca="false">SUM(C8:N8)</f>
        <v>2008</v>
      </c>
      <c r="P8" s="15" t="n">
        <f aca="false">O8/$O$15</f>
        <v>0.0623447590660705</v>
      </c>
      <c r="R8" s="77" t="s">
        <v>199</v>
      </c>
      <c r="S8" s="13" t="n">
        <v>368</v>
      </c>
      <c r="T8" s="13" t="n">
        <v>362</v>
      </c>
      <c r="U8" s="13" t="n">
        <v>404</v>
      </c>
      <c r="V8" s="13" t="n">
        <v>310</v>
      </c>
      <c r="W8" s="13" t="n">
        <v>323</v>
      </c>
      <c r="X8" s="13" t="n">
        <v>487</v>
      </c>
      <c r="Y8" s="13" t="n">
        <v>396</v>
      </c>
      <c r="Z8" s="13" t="n">
        <v>508</v>
      </c>
      <c r="AA8" s="13" t="n">
        <v>499</v>
      </c>
      <c r="AB8" s="13" t="n">
        <v>586</v>
      </c>
      <c r="AC8" s="13" t="n">
        <v>510</v>
      </c>
      <c r="AD8" s="13" t="n">
        <v>396</v>
      </c>
      <c r="AE8" s="14" t="n">
        <f aca="false">SUM(S8:AD8)</f>
        <v>5149</v>
      </c>
      <c r="AF8" s="15" t="n">
        <f aca="false">AE8/$AE$15</f>
        <v>0.101861560070427</v>
      </c>
      <c r="AH8" s="77" t="s">
        <v>201</v>
      </c>
      <c r="AI8" s="13" t="n">
        <v>396</v>
      </c>
      <c r="AJ8" s="13" t="n">
        <v>461</v>
      </c>
      <c r="AK8" s="13" t="n">
        <v>441</v>
      </c>
      <c r="AL8" s="13" t="n">
        <v>438</v>
      </c>
      <c r="AM8" s="13" t="n">
        <v>512</v>
      </c>
      <c r="AN8" s="13" t="n">
        <v>367</v>
      </c>
      <c r="AO8" s="13" t="n">
        <v>341</v>
      </c>
      <c r="AP8" s="13" t="n">
        <v>348</v>
      </c>
      <c r="AQ8" s="13" t="n">
        <v>359</v>
      </c>
      <c r="AR8" s="13" t="n">
        <v>313</v>
      </c>
      <c r="AS8" s="13" t="n">
        <v>359</v>
      </c>
      <c r="AT8" s="13" t="n">
        <v>307</v>
      </c>
      <c r="AU8" s="14" t="n">
        <f aca="false">SUM(AI8:AT8)</f>
        <v>4642</v>
      </c>
      <c r="AV8" s="15" t="n">
        <f aca="false">AU8/$AU$15</f>
        <v>0.106443476266911</v>
      </c>
      <c r="AX8" s="77" t="s">
        <v>201</v>
      </c>
      <c r="AY8" s="13" t="n">
        <v>309</v>
      </c>
      <c r="AZ8" s="13" t="n">
        <v>209</v>
      </c>
      <c r="BA8" s="13" t="n">
        <v>257</v>
      </c>
      <c r="BB8" s="13" t="n">
        <v>272</v>
      </c>
      <c r="BC8" s="13"/>
      <c r="BD8" s="13"/>
      <c r="BE8" s="13"/>
      <c r="BF8" s="13"/>
      <c r="BG8" s="13"/>
      <c r="BH8" s="13"/>
      <c r="BI8" s="13"/>
      <c r="BJ8" s="13"/>
      <c r="BK8" s="14" t="n">
        <f aca="false">SUM(AY8:BJ8)</f>
        <v>1047</v>
      </c>
      <c r="BL8" s="15" t="n">
        <f aca="false">BK8/$BK$15</f>
        <v>0.1053637918889</v>
      </c>
    </row>
    <row collapsed="false" customFormat="false" customHeight="false" hidden="false" ht="14.75" outlineLevel="0" r="9">
      <c r="B9" s="77" t="s">
        <v>203</v>
      </c>
      <c r="C9" s="13" t="n">
        <v>70</v>
      </c>
      <c r="D9" s="13" t="n">
        <v>34</v>
      </c>
      <c r="E9" s="13" t="n">
        <v>131</v>
      </c>
      <c r="F9" s="13" t="n">
        <v>150</v>
      </c>
      <c r="G9" s="13" t="n">
        <v>158</v>
      </c>
      <c r="H9" s="13" t="n">
        <v>180</v>
      </c>
      <c r="I9" s="13" t="n">
        <v>118</v>
      </c>
      <c r="J9" s="13" t="n">
        <v>168</v>
      </c>
      <c r="K9" s="13" t="n">
        <v>135</v>
      </c>
      <c r="L9" s="13" t="n">
        <v>181</v>
      </c>
      <c r="M9" s="13" t="n">
        <v>145</v>
      </c>
      <c r="N9" s="13" t="n">
        <v>116</v>
      </c>
      <c r="O9" s="14" t="n">
        <f aca="false">SUM(C9:N9)</f>
        <v>1586</v>
      </c>
      <c r="P9" s="15" t="n">
        <f aca="false">O9/$O$15</f>
        <v>0.0492424242424242</v>
      </c>
      <c r="R9" s="77" t="s">
        <v>203</v>
      </c>
      <c r="S9" s="13" t="n">
        <v>143</v>
      </c>
      <c r="T9" s="13" t="n">
        <v>212</v>
      </c>
      <c r="U9" s="13" t="n">
        <v>173</v>
      </c>
      <c r="V9" s="13" t="n">
        <v>149</v>
      </c>
      <c r="W9" s="13" t="n">
        <v>218</v>
      </c>
      <c r="X9" s="13" t="n">
        <v>295</v>
      </c>
      <c r="Y9" s="13" t="n">
        <v>405</v>
      </c>
      <c r="Z9" s="13" t="n">
        <v>558</v>
      </c>
      <c r="AA9" s="13" t="n">
        <v>303</v>
      </c>
      <c r="AB9" s="13" t="n">
        <v>258</v>
      </c>
      <c r="AC9" s="13" t="n">
        <v>237</v>
      </c>
      <c r="AD9" s="13" t="n">
        <v>209</v>
      </c>
      <c r="AE9" s="14" t="n">
        <f aca="false">SUM(S9:AD9)</f>
        <v>3160</v>
      </c>
      <c r="AF9" s="15" t="n">
        <f aca="false">AE9/$AE$15</f>
        <v>0.0625136006647016</v>
      </c>
      <c r="AH9" s="77" t="s">
        <v>200</v>
      </c>
      <c r="AI9" s="13" t="n">
        <v>194</v>
      </c>
      <c r="AJ9" s="13" t="n">
        <v>278</v>
      </c>
      <c r="AK9" s="13" t="n">
        <v>340</v>
      </c>
      <c r="AL9" s="13" t="n">
        <v>258</v>
      </c>
      <c r="AM9" s="13" t="n">
        <v>224</v>
      </c>
      <c r="AN9" s="13" t="n">
        <v>183</v>
      </c>
      <c r="AO9" s="13" t="n">
        <v>162</v>
      </c>
      <c r="AP9" s="13" t="n">
        <v>217</v>
      </c>
      <c r="AQ9" s="13" t="n">
        <v>186</v>
      </c>
      <c r="AR9" s="13" t="n">
        <v>245</v>
      </c>
      <c r="AS9" s="13" t="n">
        <v>173</v>
      </c>
      <c r="AT9" s="13" t="n">
        <v>148</v>
      </c>
      <c r="AU9" s="14" t="n">
        <f aca="false">SUM(AI9:AT9)</f>
        <v>2608</v>
      </c>
      <c r="AV9" s="15" t="n">
        <f aca="false">AU9/$AU$15</f>
        <v>0.0598027975235038</v>
      </c>
      <c r="AX9" s="77" t="s">
        <v>200</v>
      </c>
      <c r="AY9" s="13" t="n">
        <v>135</v>
      </c>
      <c r="AZ9" s="13" t="n">
        <v>121</v>
      </c>
      <c r="BA9" s="13" t="n">
        <v>137</v>
      </c>
      <c r="BB9" s="13" t="n">
        <v>124</v>
      </c>
      <c r="BC9" s="13"/>
      <c r="BD9" s="13"/>
      <c r="BE9" s="13"/>
      <c r="BF9" s="13"/>
      <c r="BG9" s="13"/>
      <c r="BH9" s="13"/>
      <c r="BI9" s="13"/>
      <c r="BJ9" s="13"/>
      <c r="BK9" s="14" t="n">
        <f aca="false">SUM(AY9:BJ9)</f>
        <v>517</v>
      </c>
      <c r="BL9" s="15" t="n">
        <f aca="false">BK9/$BK$15</f>
        <v>0.052027774982389</v>
      </c>
    </row>
    <row collapsed="false" customFormat="false" customHeight="false" hidden="false" ht="14.75" outlineLevel="0" r="10">
      <c r="B10" s="77" t="s">
        <v>197</v>
      </c>
      <c r="C10" s="13" t="n">
        <v>0</v>
      </c>
      <c r="D10" s="13" t="n">
        <v>0</v>
      </c>
      <c r="E10" s="13" t="n">
        <v>0</v>
      </c>
      <c r="F10" s="13" t="n">
        <v>1</v>
      </c>
      <c r="G10" s="13" t="n">
        <v>0</v>
      </c>
      <c r="H10" s="13" t="n">
        <v>0</v>
      </c>
      <c r="I10" s="13" t="n">
        <v>0</v>
      </c>
      <c r="J10" s="13" t="n">
        <v>1</v>
      </c>
      <c r="K10" s="13" t="n">
        <v>306</v>
      </c>
      <c r="L10" s="13" t="n">
        <v>478</v>
      </c>
      <c r="M10" s="13" t="n">
        <v>435</v>
      </c>
      <c r="N10" s="13" t="n">
        <v>323</v>
      </c>
      <c r="O10" s="14" t="n">
        <f aca="false">SUM(C10:N10)</f>
        <v>1544</v>
      </c>
      <c r="P10" s="15" t="n">
        <f aca="false">O10/$O$15</f>
        <v>0.0479384003974168</v>
      </c>
      <c r="R10" s="77" t="s">
        <v>200</v>
      </c>
      <c r="S10" s="13" t="n">
        <v>135</v>
      </c>
      <c r="T10" s="13" t="n">
        <v>216</v>
      </c>
      <c r="U10" s="13" t="n">
        <v>221</v>
      </c>
      <c r="V10" s="13" t="n">
        <v>220</v>
      </c>
      <c r="W10" s="13" t="n">
        <v>249</v>
      </c>
      <c r="X10" s="13" t="n">
        <v>287</v>
      </c>
      <c r="Y10" s="13" t="n">
        <v>282</v>
      </c>
      <c r="Z10" s="13" t="n">
        <v>293</v>
      </c>
      <c r="AA10" s="13" t="n">
        <v>251</v>
      </c>
      <c r="AB10" s="13" t="n">
        <v>332</v>
      </c>
      <c r="AC10" s="13" t="n">
        <v>284</v>
      </c>
      <c r="AD10" s="13" t="n">
        <v>204</v>
      </c>
      <c r="AE10" s="14" t="n">
        <f aca="false">SUM(S10:AD10)</f>
        <v>2974</v>
      </c>
      <c r="AF10" s="15" t="n">
        <f aca="false">AE10/$AE$15</f>
        <v>0.0588340026508932</v>
      </c>
      <c r="AH10" s="77" t="s">
        <v>198</v>
      </c>
      <c r="AI10" s="13" t="n">
        <v>214</v>
      </c>
      <c r="AJ10" s="13" t="n">
        <v>221</v>
      </c>
      <c r="AK10" s="13" t="n">
        <v>224</v>
      </c>
      <c r="AL10" s="13" t="n">
        <v>183</v>
      </c>
      <c r="AM10" s="13" t="n">
        <v>197</v>
      </c>
      <c r="AN10" s="13" t="n">
        <v>189</v>
      </c>
      <c r="AO10" s="13" t="n">
        <v>182</v>
      </c>
      <c r="AP10" s="13" t="n">
        <v>187</v>
      </c>
      <c r="AQ10" s="13" t="n">
        <v>150</v>
      </c>
      <c r="AR10" s="13" t="n">
        <v>176</v>
      </c>
      <c r="AS10" s="13" t="n">
        <v>173</v>
      </c>
      <c r="AT10" s="13" t="n">
        <v>152</v>
      </c>
      <c r="AU10" s="14" t="n">
        <f aca="false">SUM(AI10:AT10)</f>
        <v>2248</v>
      </c>
      <c r="AV10" s="15" t="n">
        <f aca="false">AU10/$AU$15</f>
        <v>0.0515478101352901</v>
      </c>
      <c r="AX10" s="77" t="s">
        <v>198</v>
      </c>
      <c r="AY10" s="13" t="n">
        <v>162</v>
      </c>
      <c r="AZ10" s="13" t="n">
        <v>118</v>
      </c>
      <c r="BA10" s="13" t="n">
        <v>114</v>
      </c>
      <c r="BB10" s="13" t="n">
        <v>121</v>
      </c>
      <c r="BC10" s="13"/>
      <c r="BD10" s="13"/>
      <c r="BE10" s="13"/>
      <c r="BF10" s="13"/>
      <c r="BG10" s="13"/>
      <c r="BH10" s="13"/>
      <c r="BI10" s="13"/>
      <c r="BJ10" s="13"/>
      <c r="BK10" s="14" t="n">
        <f aca="false">SUM(AY10:BJ10)</f>
        <v>515</v>
      </c>
      <c r="BL10" s="15" t="n">
        <f aca="false">BK10/$BK$15</f>
        <v>0.0518265069940626</v>
      </c>
    </row>
    <row collapsed="false" customFormat="false" customHeight="false" hidden="false" ht="14.75" outlineLevel="0" r="11">
      <c r="B11" s="77" t="s">
        <v>199</v>
      </c>
      <c r="C11" s="13" t="n">
        <v>0</v>
      </c>
      <c r="D11" s="13" t="n">
        <v>0</v>
      </c>
      <c r="E11" s="13" t="n">
        <v>0</v>
      </c>
      <c r="F11" s="13" t="n">
        <v>1</v>
      </c>
      <c r="G11" s="13" t="n">
        <v>0</v>
      </c>
      <c r="H11" s="13" t="n">
        <v>0</v>
      </c>
      <c r="I11" s="13" t="n">
        <v>0</v>
      </c>
      <c r="J11" s="13" t="n">
        <v>0</v>
      </c>
      <c r="K11" s="13" t="n">
        <v>296</v>
      </c>
      <c r="L11" s="13" t="n">
        <v>367</v>
      </c>
      <c r="M11" s="13" t="n">
        <v>379</v>
      </c>
      <c r="N11" s="13" t="n">
        <v>363</v>
      </c>
      <c r="O11" s="14" t="n">
        <f aca="false">SUM(C11:N11)</f>
        <v>1406</v>
      </c>
      <c r="P11" s="15" t="n">
        <f aca="false">O11/$O$15</f>
        <v>0.0436537506209637</v>
      </c>
      <c r="R11" s="77" t="s">
        <v>198</v>
      </c>
      <c r="S11" s="13" t="n">
        <v>173</v>
      </c>
      <c r="T11" s="13" t="n">
        <v>180</v>
      </c>
      <c r="U11" s="13" t="n">
        <v>200</v>
      </c>
      <c r="V11" s="13" t="n">
        <v>124</v>
      </c>
      <c r="W11" s="13" t="n">
        <v>174</v>
      </c>
      <c r="X11" s="13" t="n">
        <v>180</v>
      </c>
      <c r="Y11" s="13" t="n">
        <v>197</v>
      </c>
      <c r="Z11" s="13" t="n">
        <v>205</v>
      </c>
      <c r="AA11" s="13" t="n">
        <v>290</v>
      </c>
      <c r="AB11" s="13" t="n">
        <v>344</v>
      </c>
      <c r="AC11" s="13" t="n">
        <v>337</v>
      </c>
      <c r="AD11" s="13" t="n">
        <v>219</v>
      </c>
      <c r="AE11" s="14" t="n">
        <f aca="false">SUM(S11:AD11)</f>
        <v>2623</v>
      </c>
      <c r="AF11" s="15" t="n">
        <f aca="false">AE11/$AE$15</f>
        <v>0.0518902451087064</v>
      </c>
      <c r="AH11" s="77" t="s">
        <v>203</v>
      </c>
      <c r="AI11" s="13" t="n">
        <v>204</v>
      </c>
      <c r="AJ11" s="13" t="n">
        <v>201</v>
      </c>
      <c r="AK11" s="13" t="n">
        <v>185</v>
      </c>
      <c r="AL11" s="13" t="n">
        <v>215</v>
      </c>
      <c r="AM11" s="13" t="n">
        <v>214</v>
      </c>
      <c r="AN11" s="13" t="n">
        <v>168</v>
      </c>
      <c r="AO11" s="13" t="n">
        <v>171</v>
      </c>
      <c r="AP11" s="13" t="n">
        <v>184</v>
      </c>
      <c r="AQ11" s="13" t="n">
        <v>129</v>
      </c>
      <c r="AR11" s="13" t="n">
        <v>152</v>
      </c>
      <c r="AS11" s="13" t="n">
        <v>103</v>
      </c>
      <c r="AT11" s="13" t="n">
        <v>105</v>
      </c>
      <c r="AU11" s="14" t="n">
        <f aca="false">SUM(AI11:AT11)</f>
        <v>2031</v>
      </c>
      <c r="AV11" s="15" t="n">
        <f aca="false">AU11/$AU$15</f>
        <v>0.046571887181839</v>
      </c>
      <c r="AX11" s="77" t="s">
        <v>203</v>
      </c>
      <c r="AY11" s="13" t="n">
        <v>120</v>
      </c>
      <c r="AZ11" s="13" t="n">
        <v>110</v>
      </c>
      <c r="BA11" s="13" t="n">
        <v>123</v>
      </c>
      <c r="BB11" s="13" t="n">
        <v>132</v>
      </c>
      <c r="BC11" s="13"/>
      <c r="BD11" s="13"/>
      <c r="BE11" s="13"/>
      <c r="BF11" s="13"/>
      <c r="BG11" s="13"/>
      <c r="BH11" s="13"/>
      <c r="BI11" s="13"/>
      <c r="BJ11" s="13"/>
      <c r="BK11" s="14" t="n">
        <f aca="false">SUM(AY11:BJ11)</f>
        <v>485</v>
      </c>
      <c r="BL11" s="15" t="n">
        <f aca="false">BK11/$BK$15</f>
        <v>0.0488074871691657</v>
      </c>
    </row>
    <row collapsed="false" customFormat="false" customHeight="false" hidden="false" ht="14.75" outlineLevel="0" r="12">
      <c r="B12" s="77" t="s">
        <v>201</v>
      </c>
      <c r="C12" s="13" t="n">
        <v>0</v>
      </c>
      <c r="D12" s="13" t="n">
        <v>0</v>
      </c>
      <c r="E12" s="13" t="n">
        <v>1</v>
      </c>
      <c r="F12" s="13" t="n">
        <v>0</v>
      </c>
      <c r="G12" s="13" t="n">
        <v>0</v>
      </c>
      <c r="H12" s="13" t="n">
        <v>0</v>
      </c>
      <c r="I12" s="13" t="n">
        <v>0</v>
      </c>
      <c r="J12" s="13" t="n">
        <v>0</v>
      </c>
      <c r="K12" s="13" t="n">
        <v>351</v>
      </c>
      <c r="L12" s="13" t="n">
        <v>354</v>
      </c>
      <c r="M12" s="13" t="n">
        <v>317</v>
      </c>
      <c r="N12" s="13" t="n">
        <v>297</v>
      </c>
      <c r="O12" s="14" t="n">
        <f aca="false">SUM(C12:N12)</f>
        <v>1320</v>
      </c>
      <c r="P12" s="15" t="n">
        <f aca="false">O12/$O$15</f>
        <v>0.040983606557377</v>
      </c>
      <c r="R12" s="77" t="s">
        <v>204</v>
      </c>
      <c r="S12" s="13" t="n">
        <v>46</v>
      </c>
      <c r="T12" s="13" t="n">
        <v>64</v>
      </c>
      <c r="U12" s="13" t="n">
        <v>61</v>
      </c>
      <c r="V12" s="13" t="n">
        <v>46</v>
      </c>
      <c r="W12" s="13" t="n">
        <v>119</v>
      </c>
      <c r="X12" s="13" t="n">
        <v>106</v>
      </c>
      <c r="Y12" s="13" t="n">
        <v>119</v>
      </c>
      <c r="Z12" s="13" t="n">
        <v>167</v>
      </c>
      <c r="AA12" s="13" t="n">
        <v>104</v>
      </c>
      <c r="AB12" s="13" t="n">
        <v>154</v>
      </c>
      <c r="AC12" s="13" t="n">
        <v>100</v>
      </c>
      <c r="AD12" s="13" t="n">
        <v>73</v>
      </c>
      <c r="AE12" s="14" t="n">
        <f aca="false">SUM(S12:AD12)</f>
        <v>1159</v>
      </c>
      <c r="AF12" s="15" t="n">
        <f aca="false">AE12/$AE$15</f>
        <v>0.0229282478387307</v>
      </c>
      <c r="AH12" s="77" t="s">
        <v>205</v>
      </c>
      <c r="AI12" s="13" t="n">
        <v>56</v>
      </c>
      <c r="AJ12" s="13" t="n">
        <v>64</v>
      </c>
      <c r="AK12" s="13" t="n">
        <v>66</v>
      </c>
      <c r="AL12" s="13" t="n">
        <v>56</v>
      </c>
      <c r="AM12" s="13" t="n">
        <v>55</v>
      </c>
      <c r="AN12" s="13" t="n">
        <v>77</v>
      </c>
      <c r="AO12" s="13" t="n">
        <v>66</v>
      </c>
      <c r="AP12" s="13" t="n">
        <v>97</v>
      </c>
      <c r="AQ12" s="13" t="n">
        <v>69</v>
      </c>
      <c r="AR12" s="13" t="n">
        <v>77</v>
      </c>
      <c r="AS12" s="13" t="n">
        <v>110</v>
      </c>
      <c r="AT12" s="13" t="n">
        <v>93</v>
      </c>
      <c r="AU12" s="14" t="n">
        <f aca="false">SUM(AI12:AT12)</f>
        <v>886</v>
      </c>
      <c r="AV12" s="15" t="n">
        <f aca="false">AU12/$AU$15</f>
        <v>0.0203164411832149</v>
      </c>
      <c r="AX12" s="77" t="s">
        <v>205</v>
      </c>
      <c r="AY12" s="13" t="n">
        <v>50</v>
      </c>
      <c r="AZ12" s="13" t="n">
        <v>52</v>
      </c>
      <c r="BA12" s="13" t="n">
        <v>68</v>
      </c>
      <c r="BB12" s="13" t="n">
        <v>49</v>
      </c>
      <c r="BC12" s="13"/>
      <c r="BD12" s="13"/>
      <c r="BE12" s="13"/>
      <c r="BF12" s="13"/>
      <c r="BG12" s="13"/>
      <c r="BH12" s="13"/>
      <c r="BI12" s="13"/>
      <c r="BJ12" s="13"/>
      <c r="BK12" s="14" t="n">
        <f aca="false">SUM(AY12:BJ12)</f>
        <v>219</v>
      </c>
      <c r="BL12" s="15" t="n">
        <f aca="false">BK12/$BK$15</f>
        <v>0.022038844721747</v>
      </c>
    </row>
    <row collapsed="false" customFormat="false" customHeight="false" hidden="false" ht="14.75" outlineLevel="0" r="13">
      <c r="B13" s="77" t="s">
        <v>103</v>
      </c>
      <c r="C13" s="13" t="n">
        <v>14</v>
      </c>
      <c r="D13" s="13" t="n">
        <v>14</v>
      </c>
      <c r="E13" s="13" t="n">
        <v>70</v>
      </c>
      <c r="F13" s="13" t="n">
        <v>55</v>
      </c>
      <c r="G13" s="13" t="n">
        <v>65</v>
      </c>
      <c r="H13" s="13" t="n">
        <v>47</v>
      </c>
      <c r="I13" s="13" t="n">
        <v>34</v>
      </c>
      <c r="J13" s="13" t="n">
        <v>73</v>
      </c>
      <c r="K13" s="13" t="n">
        <v>59</v>
      </c>
      <c r="L13" s="13" t="n">
        <v>146</v>
      </c>
      <c r="M13" s="13" t="n">
        <v>176</v>
      </c>
      <c r="N13" s="13" t="n">
        <v>191</v>
      </c>
      <c r="O13" s="14" t="n">
        <f aca="false">SUM(C13:N13)</f>
        <v>944</v>
      </c>
      <c r="P13" s="15" t="n">
        <f aca="false">O13/$O$15</f>
        <v>0.0293094883258818</v>
      </c>
      <c r="R13" s="77" t="s">
        <v>206</v>
      </c>
      <c r="S13" s="13" t="n">
        <v>57</v>
      </c>
      <c r="T13" s="13" t="n">
        <v>68</v>
      </c>
      <c r="U13" s="13" t="n">
        <v>79</v>
      </c>
      <c r="V13" s="13" t="n">
        <v>53</v>
      </c>
      <c r="W13" s="13" t="n">
        <v>67</v>
      </c>
      <c r="X13" s="13" t="n">
        <v>90</v>
      </c>
      <c r="Y13" s="13" t="n">
        <v>106</v>
      </c>
      <c r="Z13" s="13" t="n">
        <v>112</v>
      </c>
      <c r="AA13" s="13" t="n">
        <v>171</v>
      </c>
      <c r="AB13" s="13" t="n">
        <v>139</v>
      </c>
      <c r="AC13" s="13" t="n">
        <v>97</v>
      </c>
      <c r="AD13" s="13" t="n">
        <v>81</v>
      </c>
      <c r="AE13" s="14" t="n">
        <f aca="false">SUM(S13:AD13)</f>
        <v>1120</v>
      </c>
      <c r="AF13" s="15" t="n">
        <f aca="false">AE13/$AE$15</f>
        <v>0.0221567192229322</v>
      </c>
      <c r="AH13" s="77" t="s">
        <v>204</v>
      </c>
      <c r="AI13" s="13" t="n">
        <v>80</v>
      </c>
      <c r="AJ13" s="13" t="n">
        <v>69</v>
      </c>
      <c r="AK13" s="13" t="n">
        <v>81</v>
      </c>
      <c r="AL13" s="13" t="n">
        <v>74</v>
      </c>
      <c r="AM13" s="13" t="n">
        <v>107</v>
      </c>
      <c r="AN13" s="13" t="n">
        <v>81</v>
      </c>
      <c r="AO13" s="13" t="n">
        <v>64</v>
      </c>
      <c r="AP13" s="13" t="n">
        <v>73</v>
      </c>
      <c r="AQ13" s="13" t="n">
        <v>53</v>
      </c>
      <c r="AR13" s="13" t="n">
        <v>63</v>
      </c>
      <c r="AS13" s="13" t="n">
        <v>71</v>
      </c>
      <c r="AT13" s="13" t="n">
        <v>58</v>
      </c>
      <c r="AU13" s="14" t="n">
        <f aca="false">SUM(AI13:AT13)</f>
        <v>874</v>
      </c>
      <c r="AV13" s="15" t="n">
        <f aca="false">AU13/$AU$15</f>
        <v>0.0200412749369411</v>
      </c>
      <c r="AX13" s="77" t="s">
        <v>207</v>
      </c>
      <c r="AY13" s="13" t="n">
        <v>45</v>
      </c>
      <c r="AZ13" s="13" t="n">
        <v>46</v>
      </c>
      <c r="BA13" s="13" t="n">
        <v>50</v>
      </c>
      <c r="BB13" s="13" t="n">
        <v>55</v>
      </c>
      <c r="BC13" s="13"/>
      <c r="BD13" s="13"/>
      <c r="BE13" s="13"/>
      <c r="BF13" s="13"/>
      <c r="BG13" s="13"/>
      <c r="BH13" s="13"/>
      <c r="BI13" s="13"/>
      <c r="BJ13" s="13"/>
      <c r="BK13" s="14" t="n">
        <f aca="false">SUM(AY13:BJ13)</f>
        <v>196</v>
      </c>
      <c r="BL13" s="15" t="n">
        <f aca="false">BK13/$BK$15</f>
        <v>0.0197242628559928</v>
      </c>
    </row>
    <row collapsed="false" customFormat="true" customHeight="false" hidden="false" ht="14.9" outlineLevel="0" r="14" s="24">
      <c r="B14" s="78" t="s">
        <v>208</v>
      </c>
      <c r="C14" s="54" t="n">
        <f aca="false">SUM(C18:C43)</f>
        <v>172</v>
      </c>
      <c r="D14" s="54" t="n">
        <f aca="false">SUM(D18:D43)</f>
        <v>137</v>
      </c>
      <c r="E14" s="54" t="n">
        <f aca="false">SUM(E18:E43)</f>
        <v>357</v>
      </c>
      <c r="F14" s="54" t="n">
        <f aca="false">SUM(F18:F43)</f>
        <v>372</v>
      </c>
      <c r="G14" s="54" t="n">
        <f aca="false">SUM(G18:G43)</f>
        <v>445</v>
      </c>
      <c r="H14" s="54" t="n">
        <f aca="false">SUM(H18:H43)</f>
        <v>480</v>
      </c>
      <c r="I14" s="54" t="n">
        <f aca="false">SUM(I18:I43)</f>
        <v>375</v>
      </c>
      <c r="J14" s="54" t="n">
        <f aca="false">SUM(J18:J43)</f>
        <v>499</v>
      </c>
      <c r="K14" s="54" t="n">
        <f aca="false">SUM(K18:K43)</f>
        <v>436</v>
      </c>
      <c r="L14" s="54" t="n">
        <f aca="false">SUM(L18:L43)</f>
        <v>592</v>
      </c>
      <c r="M14" s="54" t="n">
        <f aca="false">SUM(M18:M43)</f>
        <v>522</v>
      </c>
      <c r="N14" s="54" t="n">
        <f aca="false">SUM(N18:N43)</f>
        <v>400</v>
      </c>
      <c r="O14" s="14" t="n">
        <f aca="false">SUM(C14:N14)</f>
        <v>4787</v>
      </c>
      <c r="P14" s="15" t="n">
        <f aca="false">O14/$O$15</f>
        <v>0.148627670144064</v>
      </c>
      <c r="R14" s="78" t="s">
        <v>208</v>
      </c>
      <c r="S14" s="54" t="n">
        <f aca="false">SUM(S18:S43)</f>
        <v>298</v>
      </c>
      <c r="T14" s="54" t="n">
        <f aca="false">SUM(T18:T43)</f>
        <v>419</v>
      </c>
      <c r="U14" s="54" t="n">
        <f aca="false">SUM(U18:U43)</f>
        <v>344</v>
      </c>
      <c r="V14" s="54" t="n">
        <f aca="false">SUM(V18:V43)</f>
        <v>300</v>
      </c>
      <c r="W14" s="54" t="n">
        <f aca="false">SUM(W18:W43)</f>
        <v>449</v>
      </c>
      <c r="X14" s="54" t="n">
        <f aca="false">SUM(X18:X43)</f>
        <v>532</v>
      </c>
      <c r="Y14" s="54" t="n">
        <f aca="false">SUM(Y18:Y43)</f>
        <v>547</v>
      </c>
      <c r="Z14" s="54" t="n">
        <f aca="false">SUM(Z18:Z43)</f>
        <v>557</v>
      </c>
      <c r="AA14" s="54" t="n">
        <f aca="false">SUM(AA18:AA43)</f>
        <v>521</v>
      </c>
      <c r="AB14" s="54" t="n">
        <f aca="false">SUM(AB18:AB43)</f>
        <v>648</v>
      </c>
      <c r="AC14" s="54" t="n">
        <f aca="false">SUM(AC18:AC43)</f>
        <v>421</v>
      </c>
      <c r="AD14" s="54" t="n">
        <f aca="false">SUM(AD18:AD43)</f>
        <v>382</v>
      </c>
      <c r="AE14" s="14" t="n">
        <f aca="false">SUM(S14:AD14)</f>
        <v>5418</v>
      </c>
      <c r="AF14" s="68" t="n">
        <f aca="false">AE14/$AE$15</f>
        <v>0.107183129240935</v>
      </c>
      <c r="AH14" s="78" t="s">
        <v>208</v>
      </c>
      <c r="AI14" s="54" t="n">
        <f aca="false">SUM(AI18:AI40)</f>
        <v>365</v>
      </c>
      <c r="AJ14" s="54" t="n">
        <f aca="false">SUM(AJ18:AJ40)</f>
        <v>422</v>
      </c>
      <c r="AK14" s="54" t="n">
        <f aca="false">SUM(AK18:AK40)</f>
        <v>455</v>
      </c>
      <c r="AL14" s="54" t="n">
        <f aca="false">SUM(AL18:AL40)</f>
        <v>442</v>
      </c>
      <c r="AM14" s="54" t="n">
        <f aca="false">SUM(AM18:AM40)</f>
        <v>515</v>
      </c>
      <c r="AN14" s="54" t="n">
        <f aca="false">SUM(AN18:AN40)</f>
        <v>408</v>
      </c>
      <c r="AO14" s="54" t="n">
        <f aca="false">SUM(AO18:AO40)</f>
        <v>372</v>
      </c>
      <c r="AP14" s="54" t="n">
        <f aca="false">SUM(AP18:AP40)</f>
        <v>313</v>
      </c>
      <c r="AQ14" s="54" t="n">
        <f aca="false">SUM(AQ18:AQ40)</f>
        <v>285</v>
      </c>
      <c r="AR14" s="54" t="n">
        <f aca="false">SUM(AR18:AR40)</f>
        <v>273</v>
      </c>
      <c r="AS14" s="54" t="n">
        <f aca="false">SUM(AS18:AS40)</f>
        <v>371</v>
      </c>
      <c r="AT14" s="54" t="n">
        <f aca="false">SUM(AT18:AT40)</f>
        <v>229</v>
      </c>
      <c r="AU14" s="14" t="n">
        <f aca="false">SUM(AI14:AT14)</f>
        <v>4450</v>
      </c>
      <c r="AV14" s="15" t="n">
        <f aca="false">AU14/$AU$15</f>
        <v>0.102040816326531</v>
      </c>
      <c r="AX14" s="78" t="s">
        <v>208</v>
      </c>
      <c r="AY14" s="54" t="n">
        <f aca="false">SUM(AY18:AY43)</f>
        <v>302</v>
      </c>
      <c r="AZ14" s="54" t="n">
        <f aca="false">SUM(AZ18:AZ43)</f>
        <v>216</v>
      </c>
      <c r="BA14" s="54" t="n">
        <f aca="false">SUM(BA18:BA43)</f>
        <v>241</v>
      </c>
      <c r="BB14" s="54" t="n">
        <f aca="false">SUM(BB18:BB43)</f>
        <v>239</v>
      </c>
      <c r="BC14" s="54" t="n">
        <f aca="false">SUM(BC18:BC43)</f>
        <v>0</v>
      </c>
      <c r="BD14" s="54" t="n">
        <f aca="false">SUM(BD18:BD40)</f>
        <v>0</v>
      </c>
      <c r="BE14" s="54" t="n">
        <f aca="false">SUM(BE18:BE40)</f>
        <v>0</v>
      </c>
      <c r="BF14" s="54" t="n">
        <f aca="false">SUM(BF18:BF40)</f>
        <v>0</v>
      </c>
      <c r="BG14" s="54" t="n">
        <f aca="false">SUM(BG18:BG40)</f>
        <v>0</v>
      </c>
      <c r="BH14" s="54" t="n">
        <f aca="false">SUM(BH18:BH40)</f>
        <v>0</v>
      </c>
      <c r="BI14" s="54" t="n">
        <f aca="false">SUM(BI18:BI40)</f>
        <v>0</v>
      </c>
      <c r="BJ14" s="54" t="n">
        <f aca="false">SUM(BJ18:BJ40)</f>
        <v>0</v>
      </c>
      <c r="BK14" s="14" t="n">
        <f aca="false">SUM(AY14:BJ14)</f>
        <v>998</v>
      </c>
      <c r="BL14" s="15" t="n">
        <f aca="false">BK14/$BK$15</f>
        <v>0.100432726174902</v>
      </c>
    </row>
    <row collapsed="false" customFormat="false" customHeight="false" hidden="false" ht="14.75" outlineLevel="0" r="15">
      <c r="B15" s="39" t="s">
        <v>104</v>
      </c>
      <c r="C15" s="17" t="n">
        <f aca="false">SUM(C4:C14)</f>
        <v>1222</v>
      </c>
      <c r="D15" s="17" t="n">
        <f aca="false">SUM(D4:D14)</f>
        <v>950</v>
      </c>
      <c r="E15" s="17" t="n">
        <f aca="false">SUM(E4:E14)</f>
        <v>2709</v>
      </c>
      <c r="F15" s="17" t="n">
        <f aca="false">SUM(F4:F14)</f>
        <v>2611</v>
      </c>
      <c r="G15" s="17" t="n">
        <f aca="false">SUM(G4:G14)</f>
        <v>3111</v>
      </c>
      <c r="H15" s="17" t="n">
        <f aca="false">SUM(H4:H14)</f>
        <v>3242</v>
      </c>
      <c r="I15" s="17" t="n">
        <f aca="false">SUM(I4:I14)</f>
        <v>2507</v>
      </c>
      <c r="J15" s="17" t="n">
        <f aca="false">SUM(J4:J14)</f>
        <v>3306</v>
      </c>
      <c r="K15" s="17" t="n">
        <f aca="false">SUM(K4:K14)</f>
        <v>2837</v>
      </c>
      <c r="L15" s="17" t="n">
        <f aca="false">SUM(L4:L14)</f>
        <v>3580</v>
      </c>
      <c r="M15" s="17" t="n">
        <f aca="false">SUM(M4:M14)</f>
        <v>3403</v>
      </c>
      <c r="N15" s="17" t="n">
        <f aca="false">SUM(N4:N14)</f>
        <v>2730</v>
      </c>
      <c r="O15" s="17" t="n">
        <f aca="false">SUM(O4:O14)</f>
        <v>32208</v>
      </c>
      <c r="P15" s="18" t="n">
        <f aca="false">O15/$O$15</f>
        <v>1</v>
      </c>
      <c r="R15" s="39" t="s">
        <v>104</v>
      </c>
      <c r="S15" s="17" t="n">
        <f aca="false">SUM(S4:S14)</f>
        <v>2731</v>
      </c>
      <c r="T15" s="17" t="n">
        <f aca="false">SUM(T4:T14)</f>
        <v>3335</v>
      </c>
      <c r="U15" s="17" t="n">
        <f aca="false">SUM(U4:U14)</f>
        <v>3536</v>
      </c>
      <c r="V15" s="17" t="n">
        <f aca="false">SUM(V4:V14)</f>
        <v>2783</v>
      </c>
      <c r="W15" s="17" t="n">
        <f aca="false">SUM(W4:W14)</f>
        <v>3841</v>
      </c>
      <c r="X15" s="17" t="n">
        <f aca="false">SUM(X4:X14)</f>
        <v>4726</v>
      </c>
      <c r="Y15" s="17" t="n">
        <f aca="false">SUM(Y4:Y14)</f>
        <v>4887</v>
      </c>
      <c r="Z15" s="17" t="n">
        <f aca="false">SUM(Z4:Z14)</f>
        <v>5451</v>
      </c>
      <c r="AA15" s="17" t="n">
        <f aca="false">SUM(AA4:AA14)</f>
        <v>5015</v>
      </c>
      <c r="AB15" s="17" t="n">
        <f aca="false">SUM(AB4:AB14)</f>
        <v>5812</v>
      </c>
      <c r="AC15" s="17" t="n">
        <f aca="false">SUM(AC4:AC14)</f>
        <v>4751</v>
      </c>
      <c r="AD15" s="17" t="n">
        <f aca="false">SUM(AD4:AD14)</f>
        <v>3681</v>
      </c>
      <c r="AE15" s="17" t="n">
        <f aca="false">SUM(AE4:AE14)</f>
        <v>50549</v>
      </c>
      <c r="AF15" s="18" t="inlineStr">
        <f aca="false">SUM(AF4:AF14)</f>
        <is>
          <t/>
        </is>
      </c>
      <c r="AH15" s="39" t="s">
        <v>104</v>
      </c>
      <c r="AI15" s="17" t="n">
        <f aca="false">SUM(AI4:AI14)</f>
        <v>3750</v>
      </c>
      <c r="AJ15" s="17" t="n">
        <f aca="false">SUM(AJ4:AJ14)</f>
        <v>4250</v>
      </c>
      <c r="AK15" s="17" t="n">
        <f aca="false">SUM(AK4:AK14)</f>
        <v>4350</v>
      </c>
      <c r="AL15" s="17" t="n">
        <f aca="false">SUM(AL4:AL14)</f>
        <v>4068</v>
      </c>
      <c r="AM15" s="17" t="n">
        <f aca="false">SUM(AM4:AM14)</f>
        <v>4452</v>
      </c>
      <c r="AN15" s="17" t="n">
        <f aca="false">SUM(AN4:AN14)</f>
        <v>3563</v>
      </c>
      <c r="AO15" s="17" t="n">
        <f aca="false">SUM(AO4:AO14)</f>
        <v>3421</v>
      </c>
      <c r="AP15" s="17" t="n">
        <f aca="false">SUM(AP4:AP14)</f>
        <v>3356</v>
      </c>
      <c r="AQ15" s="17" t="n">
        <f aca="false">SUM(AQ4:AQ14)</f>
        <v>3155</v>
      </c>
      <c r="AR15" s="17" t="n">
        <f aca="false">SUM(AR4:AR14)</f>
        <v>3260</v>
      </c>
      <c r="AS15" s="17" t="n">
        <f aca="false">SUM(AS4:AS14)</f>
        <v>3378</v>
      </c>
      <c r="AT15" s="17" t="n">
        <f aca="false">SUM(AT4:AT14)</f>
        <v>2607</v>
      </c>
      <c r="AU15" s="17" t="n">
        <f aca="false">SUM(AU4:AU14)</f>
        <v>43610</v>
      </c>
      <c r="AV15" s="18" t="inlineStr">
        <f aca="false">SUM(AV4:AV14)</f>
        <is>
          <t/>
        </is>
      </c>
      <c r="AX15" s="39" t="s">
        <v>104</v>
      </c>
      <c r="AY15" s="17" t="n">
        <f aca="false">SUM(AY4:AY14)</f>
        <v>2637</v>
      </c>
      <c r="AZ15" s="17" t="n">
        <f aca="false">SUM(AZ4:AZ14)</f>
        <v>2158</v>
      </c>
      <c r="BA15" s="17" t="n">
        <f aca="false">SUM(BA4:BA14)</f>
        <v>2516</v>
      </c>
      <c r="BB15" s="17" t="n">
        <f aca="false">SUM(BB4:BB14)</f>
        <v>2626</v>
      </c>
      <c r="BC15" s="17" t="n">
        <f aca="false">SUM(BC4:BC14)</f>
        <v>0</v>
      </c>
      <c r="BD15" s="17" t="n">
        <f aca="false">SUM(BD4:BD14)</f>
        <v>0</v>
      </c>
      <c r="BE15" s="17" t="n">
        <f aca="false">SUM(BE4:BE14)</f>
        <v>0</v>
      </c>
      <c r="BF15" s="17" t="n">
        <f aca="false">SUM(BF4:BF14)</f>
        <v>0</v>
      </c>
      <c r="BG15" s="17" t="n">
        <f aca="false">SUM(BG4:BG14)</f>
        <v>0</v>
      </c>
      <c r="BH15" s="17" t="n">
        <f aca="false">SUM(BH4:BH14)</f>
        <v>0</v>
      </c>
      <c r="BI15" s="17" t="n">
        <f aca="false">SUM(BI4:BI14)</f>
        <v>0</v>
      </c>
      <c r="BJ15" s="17" t="n">
        <f aca="false">SUM(BJ4:BJ14)</f>
        <v>0</v>
      </c>
      <c r="BK15" s="17" t="n">
        <f aca="false">SUM(BK4:BK14)</f>
        <v>9937</v>
      </c>
      <c r="BL15" s="15" t="inlineStr">
        <f aca="false">SUM(BL4:BL14)</f>
        <is>
          <t/>
        </is>
      </c>
    </row>
    <row collapsed="false" customFormat="false" customHeight="false" hidden="false" ht="14.75" outlineLevel="0" r="16"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80"/>
      <c r="P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80"/>
      <c r="AF16" s="81"/>
      <c r="BK16" s="3"/>
      <c r="BL16" s="3"/>
    </row>
    <row collapsed="false" customFormat="false" customHeight="false" hidden="false" ht="14.75" outlineLevel="0" r="17">
      <c r="B17" s="46" t="s">
        <v>209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R17" s="46" t="s">
        <v>210</v>
      </c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H17" s="46" t="s">
        <v>211</v>
      </c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X17" s="46" t="s">
        <v>212</v>
      </c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</row>
    <row collapsed="false" customFormat="false" customHeight="false" hidden="false" ht="14.75" outlineLevel="0" r="18">
      <c r="B18" s="77" t="s">
        <v>205</v>
      </c>
      <c r="C18" s="13" t="n">
        <v>41</v>
      </c>
      <c r="D18" s="13" t="n">
        <v>32</v>
      </c>
      <c r="E18" s="13" t="n">
        <v>59</v>
      </c>
      <c r="F18" s="13" t="n">
        <v>105</v>
      </c>
      <c r="G18" s="13" t="n">
        <v>90</v>
      </c>
      <c r="H18" s="13" t="n">
        <v>88</v>
      </c>
      <c r="I18" s="13" t="n">
        <v>69</v>
      </c>
      <c r="J18" s="13" t="n">
        <v>111</v>
      </c>
      <c r="K18" s="13" t="n">
        <v>72</v>
      </c>
      <c r="L18" s="13" t="n">
        <v>117</v>
      </c>
      <c r="M18" s="13" t="n">
        <v>92</v>
      </c>
      <c r="N18" s="13" t="n">
        <v>66</v>
      </c>
      <c r="O18" s="14" t="n">
        <f aca="false">SUM(C18:N18)</f>
        <v>942</v>
      </c>
      <c r="P18" s="15" t="n">
        <f aca="false">O18/$O$15</f>
        <v>0.02924739195231</v>
      </c>
      <c r="R18" s="77" t="s">
        <v>205</v>
      </c>
      <c r="S18" s="13" t="n">
        <v>74</v>
      </c>
      <c r="T18" s="13" t="n">
        <v>88</v>
      </c>
      <c r="U18" s="13" t="n">
        <v>61</v>
      </c>
      <c r="V18" s="13" t="n">
        <v>45</v>
      </c>
      <c r="W18" s="13" t="n">
        <v>56</v>
      </c>
      <c r="X18" s="13" t="n">
        <v>107</v>
      </c>
      <c r="Y18" s="13" t="n">
        <v>96</v>
      </c>
      <c r="Z18" s="13" t="n">
        <v>81</v>
      </c>
      <c r="AA18" s="13" t="n">
        <v>74</v>
      </c>
      <c r="AB18" s="13" t="n">
        <v>140</v>
      </c>
      <c r="AC18" s="13" t="n">
        <v>78</v>
      </c>
      <c r="AD18" s="13" t="n">
        <v>66</v>
      </c>
      <c r="AE18" s="14" t="n">
        <f aca="false">SUM(S18:AD18)</f>
        <v>966</v>
      </c>
      <c r="AF18" s="15" t="n">
        <f aca="false">AE18/$AE$15</f>
        <v>0.019110170329779</v>
      </c>
      <c r="AH18" s="77" t="s">
        <v>206</v>
      </c>
      <c r="AI18" s="13" t="n">
        <v>87</v>
      </c>
      <c r="AJ18" s="13" t="n">
        <v>100</v>
      </c>
      <c r="AK18" s="13" t="n">
        <v>107</v>
      </c>
      <c r="AL18" s="13" t="n">
        <v>99</v>
      </c>
      <c r="AM18" s="13" t="n">
        <v>96</v>
      </c>
      <c r="AN18" s="13" t="n">
        <v>58</v>
      </c>
      <c r="AO18" s="13" t="n">
        <v>71</v>
      </c>
      <c r="AP18" s="13" t="n">
        <v>51</v>
      </c>
      <c r="AQ18" s="13" t="n">
        <v>52</v>
      </c>
      <c r="AR18" s="13" t="n">
        <v>55</v>
      </c>
      <c r="AS18" s="13" t="n">
        <v>61</v>
      </c>
      <c r="AT18" s="13" t="n">
        <v>35</v>
      </c>
      <c r="AU18" s="14" t="n">
        <f aca="false">SUM(AI18:AT18)</f>
        <v>872</v>
      </c>
      <c r="AV18" s="15" t="n">
        <f aca="false">AU18/$AU$15</f>
        <v>0.0199954138958954</v>
      </c>
      <c r="AX18" s="77" t="s">
        <v>204</v>
      </c>
      <c r="AY18" s="13" t="n">
        <v>63</v>
      </c>
      <c r="AZ18" s="13" t="n">
        <v>32</v>
      </c>
      <c r="BA18" s="13" t="n">
        <v>37</v>
      </c>
      <c r="BB18" s="13" t="n">
        <v>32</v>
      </c>
      <c r="BC18" s="13"/>
      <c r="BD18" s="13"/>
      <c r="BE18" s="13"/>
      <c r="BF18" s="13"/>
      <c r="BG18" s="13"/>
      <c r="BH18" s="13"/>
      <c r="BI18" s="13"/>
      <c r="BJ18" s="13"/>
      <c r="BK18" s="14" t="n">
        <f aca="false">SUM(AY18:BJ18)</f>
        <v>164</v>
      </c>
      <c r="BL18" s="15" t="n">
        <f aca="false">BK18/$BK$15</f>
        <v>0.0165039750427694</v>
      </c>
    </row>
    <row collapsed="false" customFormat="false" customHeight="false" hidden="false" ht="14.75" outlineLevel="0" r="19">
      <c r="B19" s="77" t="s">
        <v>213</v>
      </c>
      <c r="C19" s="13" t="n">
        <v>39</v>
      </c>
      <c r="D19" s="13" t="n">
        <v>36</v>
      </c>
      <c r="E19" s="13" t="n">
        <v>95</v>
      </c>
      <c r="F19" s="13" t="n">
        <v>96</v>
      </c>
      <c r="G19" s="13" t="n">
        <v>115</v>
      </c>
      <c r="H19" s="13" t="n">
        <v>132</v>
      </c>
      <c r="I19" s="13" t="n">
        <v>128</v>
      </c>
      <c r="J19" s="13" t="n">
        <v>133</v>
      </c>
      <c r="K19" s="13" t="n">
        <v>62</v>
      </c>
      <c r="L19" s="13" t="n">
        <v>36</v>
      </c>
      <c r="M19" s="13" t="n">
        <v>22</v>
      </c>
      <c r="N19" s="13" t="n">
        <v>15</v>
      </c>
      <c r="O19" s="14" t="n">
        <f aca="false">SUM(C19:N19)</f>
        <v>909</v>
      </c>
      <c r="P19" s="15" t="n">
        <f aca="false">O19/$O$15</f>
        <v>0.0282228017883756</v>
      </c>
      <c r="R19" s="77" t="s">
        <v>207</v>
      </c>
      <c r="S19" s="13" t="n">
        <v>37</v>
      </c>
      <c r="T19" s="13" t="n">
        <v>64</v>
      </c>
      <c r="U19" s="13" t="n">
        <v>61</v>
      </c>
      <c r="V19" s="13" t="n">
        <v>45</v>
      </c>
      <c r="W19" s="13" t="n">
        <v>98</v>
      </c>
      <c r="X19" s="13" t="n">
        <v>96</v>
      </c>
      <c r="Y19" s="13" t="n">
        <v>77</v>
      </c>
      <c r="Z19" s="13" t="n">
        <v>85</v>
      </c>
      <c r="AA19" s="13" t="n">
        <v>60</v>
      </c>
      <c r="AB19" s="13" t="n">
        <v>89</v>
      </c>
      <c r="AC19" s="13" t="n">
        <v>62</v>
      </c>
      <c r="AD19" s="13" t="n">
        <v>61</v>
      </c>
      <c r="AE19" s="14" t="n">
        <f aca="false">SUM(S19:AD19)</f>
        <v>835</v>
      </c>
      <c r="AF19" s="15" t="n">
        <f aca="false">AE19/$AE$15</f>
        <v>0.0165186254920968</v>
      </c>
      <c r="AH19" s="77" t="s">
        <v>207</v>
      </c>
      <c r="AI19" s="13" t="n">
        <v>67</v>
      </c>
      <c r="AJ19" s="13" t="n">
        <v>84</v>
      </c>
      <c r="AK19" s="13" t="n">
        <v>86</v>
      </c>
      <c r="AL19" s="13" t="n">
        <v>69</v>
      </c>
      <c r="AM19" s="13" t="n">
        <v>69</v>
      </c>
      <c r="AN19" s="13" t="n">
        <v>75</v>
      </c>
      <c r="AO19" s="13" t="n">
        <v>77</v>
      </c>
      <c r="AP19" s="13" t="n">
        <v>45</v>
      </c>
      <c r="AQ19" s="13" t="n">
        <v>38</v>
      </c>
      <c r="AR19" s="13" t="n">
        <v>37</v>
      </c>
      <c r="AS19" s="13" t="n">
        <v>51</v>
      </c>
      <c r="AT19" s="13" t="n">
        <v>31</v>
      </c>
      <c r="AU19" s="14" t="n">
        <f aca="false">SUM(AI19:AT19)</f>
        <v>729</v>
      </c>
      <c r="AV19" s="15" t="n">
        <f aca="false">AU19/$AU$15</f>
        <v>0.0167163494611328</v>
      </c>
      <c r="AX19" s="77" t="s">
        <v>206</v>
      </c>
      <c r="AY19" s="13" t="n">
        <v>45</v>
      </c>
      <c r="AZ19" s="13" t="n">
        <v>41</v>
      </c>
      <c r="BA19" s="13" t="n">
        <v>36</v>
      </c>
      <c r="BB19" s="13" t="n">
        <v>40</v>
      </c>
      <c r="BC19" s="13"/>
      <c r="BD19" s="13"/>
      <c r="BE19" s="13"/>
      <c r="BF19" s="13"/>
      <c r="BG19" s="13"/>
      <c r="BH19" s="13"/>
      <c r="BI19" s="13"/>
      <c r="BJ19" s="13"/>
      <c r="BK19" s="14" t="n">
        <f aca="false">SUM(AY19:BJ19)</f>
        <v>162</v>
      </c>
      <c r="BL19" s="15" t="n">
        <f aca="false">BK19/$BK$15</f>
        <v>0.016302707054443</v>
      </c>
    </row>
    <row collapsed="false" customFormat="false" customHeight="false" hidden="false" ht="14.75" outlineLevel="0" r="20">
      <c r="B20" s="77" t="s">
        <v>214</v>
      </c>
      <c r="C20" s="13" t="n">
        <v>45</v>
      </c>
      <c r="D20" s="13" t="n">
        <v>46</v>
      </c>
      <c r="E20" s="13" t="n">
        <v>106</v>
      </c>
      <c r="F20" s="13" t="n">
        <v>99</v>
      </c>
      <c r="G20" s="13" t="n">
        <v>104</v>
      </c>
      <c r="H20" s="13" t="n">
        <v>115</v>
      </c>
      <c r="I20" s="13" t="n">
        <v>85</v>
      </c>
      <c r="J20" s="13" t="n">
        <v>113</v>
      </c>
      <c r="K20" s="13"/>
      <c r="L20" s="13"/>
      <c r="M20" s="13"/>
      <c r="N20" s="13"/>
      <c r="O20" s="14" t="n">
        <f aca="false">SUM(C20:N20)</f>
        <v>713</v>
      </c>
      <c r="P20" s="15" t="n">
        <f aca="false">O20/$O$15</f>
        <v>0.0221373571783408</v>
      </c>
      <c r="R20" s="77" t="s">
        <v>215</v>
      </c>
      <c r="S20" s="13" t="n">
        <v>43</v>
      </c>
      <c r="T20" s="13" t="n">
        <v>84</v>
      </c>
      <c r="U20" s="13" t="n">
        <v>36</v>
      </c>
      <c r="V20" s="13" t="n">
        <v>35</v>
      </c>
      <c r="W20" s="13" t="n">
        <v>68</v>
      </c>
      <c r="X20" s="13" t="n">
        <v>54</v>
      </c>
      <c r="Y20" s="13" t="n">
        <v>74</v>
      </c>
      <c r="Z20" s="13" t="n">
        <v>109</v>
      </c>
      <c r="AA20" s="13" t="n">
        <v>49</v>
      </c>
      <c r="AB20" s="13" t="n">
        <v>76</v>
      </c>
      <c r="AC20" s="13" t="n">
        <v>77</v>
      </c>
      <c r="AD20" s="13" t="n">
        <v>59</v>
      </c>
      <c r="AE20" s="14" t="n">
        <f aca="false">SUM(S20:AD20)</f>
        <v>764</v>
      </c>
      <c r="AF20" s="15" t="n">
        <f aca="false">AE20/$AE$15</f>
        <v>0.015114047755643</v>
      </c>
      <c r="AH20" s="77" t="s">
        <v>215</v>
      </c>
      <c r="AI20" s="13" t="n">
        <v>41</v>
      </c>
      <c r="AJ20" s="13" t="n">
        <v>50</v>
      </c>
      <c r="AK20" s="13" t="n">
        <v>51</v>
      </c>
      <c r="AL20" s="13" t="n">
        <v>44</v>
      </c>
      <c r="AM20" s="13" t="n">
        <v>89</v>
      </c>
      <c r="AN20" s="13" t="n">
        <v>63</v>
      </c>
      <c r="AO20" s="13" t="n">
        <v>47</v>
      </c>
      <c r="AP20" s="13" t="n">
        <v>46</v>
      </c>
      <c r="AQ20" s="13" t="n">
        <v>34</v>
      </c>
      <c r="AR20" s="13" t="n">
        <v>33</v>
      </c>
      <c r="AS20" s="13" t="n">
        <v>21</v>
      </c>
      <c r="AT20" s="13" t="n">
        <v>36</v>
      </c>
      <c r="AU20" s="14" t="n">
        <f aca="false">SUM(AI20:AT20)</f>
        <v>555</v>
      </c>
      <c r="AV20" s="15" t="n">
        <f aca="false">AU20/$AU$15</f>
        <v>0.0127264388901628</v>
      </c>
      <c r="AX20" s="77" t="s">
        <v>215</v>
      </c>
      <c r="AY20" s="13" t="n">
        <v>42</v>
      </c>
      <c r="AZ20" s="13" t="n">
        <v>22</v>
      </c>
      <c r="BA20" s="13" t="n">
        <v>31</v>
      </c>
      <c r="BB20" s="13" t="n">
        <v>35</v>
      </c>
      <c r="BC20" s="13"/>
      <c r="BD20" s="13"/>
      <c r="BE20" s="13"/>
      <c r="BF20" s="13"/>
      <c r="BG20" s="13"/>
      <c r="BH20" s="13"/>
      <c r="BI20" s="13"/>
      <c r="BJ20" s="13"/>
      <c r="BK20" s="14" t="n">
        <f aca="false">SUM(AY20:BJ20)</f>
        <v>130</v>
      </c>
      <c r="BL20" s="15" t="n">
        <f aca="false">BK20/$BK$15</f>
        <v>0.0130824192412197</v>
      </c>
    </row>
    <row collapsed="false" customFormat="false" customHeight="false" hidden="false" ht="14.75" outlineLevel="0" r="21">
      <c r="B21" s="77" t="s">
        <v>204</v>
      </c>
      <c r="C21" s="13" t="n">
        <v>23</v>
      </c>
      <c r="D21" s="13" t="n">
        <v>17</v>
      </c>
      <c r="E21" s="13" t="n">
        <v>51</v>
      </c>
      <c r="F21" s="13" t="n">
        <v>38</v>
      </c>
      <c r="G21" s="13" t="n">
        <v>76</v>
      </c>
      <c r="H21" s="13" t="n">
        <v>71</v>
      </c>
      <c r="I21" s="13" t="n">
        <v>63</v>
      </c>
      <c r="J21" s="13" t="n">
        <v>76</v>
      </c>
      <c r="K21" s="13" t="n">
        <v>59</v>
      </c>
      <c r="L21" s="13" t="n">
        <v>43</v>
      </c>
      <c r="M21" s="13" t="n">
        <v>54</v>
      </c>
      <c r="N21" s="13" t="n">
        <v>65</v>
      </c>
      <c r="O21" s="14" t="n">
        <f aca="false">SUM(C21:N21)</f>
        <v>636</v>
      </c>
      <c r="P21" s="15" t="n">
        <f aca="false">O21/$O$15</f>
        <v>0.0197466467958271</v>
      </c>
      <c r="R21" s="77" t="s">
        <v>216</v>
      </c>
      <c r="S21" s="13" t="n">
        <v>24</v>
      </c>
      <c r="T21" s="13" t="n">
        <v>39</v>
      </c>
      <c r="U21" s="13" t="n">
        <v>35</v>
      </c>
      <c r="V21" s="13" t="n">
        <v>41</v>
      </c>
      <c r="W21" s="13" t="n">
        <v>64</v>
      </c>
      <c r="X21" s="13" t="n">
        <v>77</v>
      </c>
      <c r="Y21" s="13" t="n">
        <v>68</v>
      </c>
      <c r="Z21" s="13" t="n">
        <v>68</v>
      </c>
      <c r="AA21" s="13" t="n">
        <v>104</v>
      </c>
      <c r="AB21" s="13" t="n">
        <v>86</v>
      </c>
      <c r="AC21" s="13" t="n">
        <v>67</v>
      </c>
      <c r="AD21" s="13" t="n">
        <v>36</v>
      </c>
      <c r="AE21" s="14" t="n">
        <f aca="false">SUM(S21:AD21)</f>
        <v>709</v>
      </c>
      <c r="AF21" s="15" t="n">
        <f aca="false">AE21/$AE$15</f>
        <v>0.0140259945795169</v>
      </c>
      <c r="AH21" s="77" t="s">
        <v>216</v>
      </c>
      <c r="AI21" s="13" t="n">
        <v>23</v>
      </c>
      <c r="AJ21" s="13" t="n">
        <v>42</v>
      </c>
      <c r="AK21" s="13" t="n">
        <v>40</v>
      </c>
      <c r="AL21" s="13" t="n">
        <v>65</v>
      </c>
      <c r="AM21" s="13" t="n">
        <v>71</v>
      </c>
      <c r="AN21" s="13" t="n">
        <v>49</v>
      </c>
      <c r="AO21" s="13" t="n">
        <v>26</v>
      </c>
      <c r="AP21" s="13" t="n">
        <v>49</v>
      </c>
      <c r="AQ21" s="13" t="n">
        <v>40</v>
      </c>
      <c r="AR21" s="13" t="n">
        <v>36</v>
      </c>
      <c r="AS21" s="13" t="n">
        <v>82</v>
      </c>
      <c r="AT21" s="13" t="n">
        <v>30</v>
      </c>
      <c r="AU21" s="14" t="n">
        <f aca="false">SUM(AI21:AT21)</f>
        <v>553</v>
      </c>
      <c r="AV21" s="15" t="n">
        <f aca="false">AU21/$AU$15</f>
        <v>0.0126805778491172</v>
      </c>
      <c r="AX21" s="77" t="s">
        <v>216</v>
      </c>
      <c r="AY21" s="13" t="n">
        <v>26</v>
      </c>
      <c r="AZ21" s="13" t="n">
        <v>18</v>
      </c>
      <c r="BA21" s="13" t="n">
        <v>30</v>
      </c>
      <c r="BB21" s="13" t="n">
        <v>22</v>
      </c>
      <c r="BC21" s="13"/>
      <c r="BD21" s="13"/>
      <c r="BE21" s="13"/>
      <c r="BF21" s="13"/>
      <c r="BG21" s="13"/>
      <c r="BH21" s="13"/>
      <c r="BI21" s="13"/>
      <c r="BJ21" s="13"/>
      <c r="BK21" s="14" t="n">
        <f aca="false">SUM(AY21:BJ21)</f>
        <v>96</v>
      </c>
      <c r="BL21" s="15" t="n">
        <f aca="false">BK21/$BK$15</f>
        <v>0.00966086343966992</v>
      </c>
    </row>
    <row collapsed="false" customFormat="false" customHeight="false" hidden="false" ht="14.75" outlineLevel="0" r="22">
      <c r="B22" s="77" t="s">
        <v>216</v>
      </c>
      <c r="C22" s="13" t="n">
        <v>14</v>
      </c>
      <c r="D22" s="13" t="n">
        <v>2</v>
      </c>
      <c r="E22" s="13" t="n">
        <v>27</v>
      </c>
      <c r="F22" s="13" t="n">
        <v>24</v>
      </c>
      <c r="G22" s="13" t="n">
        <v>47</v>
      </c>
      <c r="H22" s="13" t="n">
        <v>64</v>
      </c>
      <c r="I22" s="13" t="n">
        <v>23</v>
      </c>
      <c r="J22" s="13" t="n">
        <v>52</v>
      </c>
      <c r="K22" s="13" t="n">
        <v>27</v>
      </c>
      <c r="L22" s="13" t="n">
        <v>55</v>
      </c>
      <c r="M22" s="13" t="n">
        <v>52</v>
      </c>
      <c r="N22" s="13" t="n">
        <v>31</v>
      </c>
      <c r="O22" s="14" t="n">
        <f aca="false">SUM(C22:N22)</f>
        <v>418</v>
      </c>
      <c r="P22" s="15" t="n">
        <f aca="false">O22/$O$15</f>
        <v>0.0129781420765027</v>
      </c>
      <c r="R22" s="77" t="s">
        <v>217</v>
      </c>
      <c r="S22" s="13" t="n">
        <v>15</v>
      </c>
      <c r="T22" s="13" t="n">
        <v>24</v>
      </c>
      <c r="U22" s="13" t="n">
        <v>15</v>
      </c>
      <c r="V22" s="13" t="n">
        <v>17</v>
      </c>
      <c r="W22" s="13" t="n">
        <v>26</v>
      </c>
      <c r="X22" s="13" t="n">
        <v>45</v>
      </c>
      <c r="Y22" s="13" t="n">
        <v>33</v>
      </c>
      <c r="Z22" s="13" t="n">
        <v>39</v>
      </c>
      <c r="AA22" s="13" t="n">
        <v>24</v>
      </c>
      <c r="AB22" s="13" t="n">
        <v>28</v>
      </c>
      <c r="AC22" s="13" t="n">
        <v>19</v>
      </c>
      <c r="AD22" s="13" t="n">
        <v>30</v>
      </c>
      <c r="AE22" s="14" t="n">
        <f aca="false">SUM(S22:AD22)</f>
        <v>315</v>
      </c>
      <c r="AF22" s="15" t="n">
        <f aca="false">AE22/$AE$15</f>
        <v>0.00623157728144968</v>
      </c>
      <c r="AH22" s="77" t="s">
        <v>217</v>
      </c>
      <c r="AI22" s="13" t="n">
        <v>29</v>
      </c>
      <c r="AJ22" s="13" t="n">
        <v>26</v>
      </c>
      <c r="AK22" s="13" t="n">
        <v>45</v>
      </c>
      <c r="AL22" s="13" t="n">
        <v>23</v>
      </c>
      <c r="AM22" s="13" t="n">
        <v>33</v>
      </c>
      <c r="AN22" s="13" t="n">
        <v>38</v>
      </c>
      <c r="AO22" s="13" t="n">
        <v>32</v>
      </c>
      <c r="AP22" s="13" t="n">
        <v>18</v>
      </c>
      <c r="AQ22" s="13" t="n">
        <v>23</v>
      </c>
      <c r="AR22" s="13" t="n">
        <v>16</v>
      </c>
      <c r="AS22" s="13" t="n">
        <v>25</v>
      </c>
      <c r="AT22" s="13" t="n">
        <v>19</v>
      </c>
      <c r="AU22" s="14" t="n">
        <f aca="false">SUM(AI22:AT22)</f>
        <v>327</v>
      </c>
      <c r="AV22" s="15" t="n">
        <f aca="false">AU22/$AU$15</f>
        <v>0.00749828021096079</v>
      </c>
      <c r="AX22" s="77" t="s">
        <v>217</v>
      </c>
      <c r="AY22" s="13" t="n">
        <v>15</v>
      </c>
      <c r="AZ22" s="13" t="n">
        <v>18</v>
      </c>
      <c r="BA22" s="13" t="n">
        <v>13</v>
      </c>
      <c r="BB22" s="13" t="n">
        <v>14</v>
      </c>
      <c r="BC22" s="13"/>
      <c r="BD22" s="13"/>
      <c r="BE22" s="13"/>
      <c r="BF22" s="13"/>
      <c r="BG22" s="13"/>
      <c r="BH22" s="13"/>
      <c r="BI22" s="13"/>
      <c r="BJ22" s="13"/>
      <c r="BK22" s="14" t="n">
        <f aca="false">SUM(AY22:BJ22)</f>
        <v>60</v>
      </c>
      <c r="BL22" s="15" t="n">
        <f aca="false">BK22/$BK$15</f>
        <v>0.0060380396497937</v>
      </c>
    </row>
    <row collapsed="false" customFormat="false" customHeight="false" hidden="false" ht="14.75" outlineLevel="0" r="23">
      <c r="B23" s="77" t="s">
        <v>215</v>
      </c>
      <c r="C23" s="13"/>
      <c r="D23" s="13"/>
      <c r="E23" s="13"/>
      <c r="F23" s="13"/>
      <c r="G23" s="13"/>
      <c r="H23" s="13"/>
      <c r="I23" s="13"/>
      <c r="J23" s="13"/>
      <c r="K23" s="13" t="n">
        <v>44</v>
      </c>
      <c r="L23" s="13" t="n">
        <v>100</v>
      </c>
      <c r="M23" s="13" t="n">
        <v>73</v>
      </c>
      <c r="N23" s="13" t="n">
        <v>31</v>
      </c>
      <c r="O23" s="14" t="n">
        <f aca="false">SUM(C23:N23)</f>
        <v>248</v>
      </c>
      <c r="P23" s="15" t="n">
        <f aca="false">O23/$O$15</f>
        <v>0.00769995032290114</v>
      </c>
      <c r="R23" s="77" t="s">
        <v>218</v>
      </c>
      <c r="S23" s="13" t="n">
        <v>21</v>
      </c>
      <c r="T23" s="13" t="n">
        <v>25</v>
      </c>
      <c r="U23" s="13" t="n">
        <v>16</v>
      </c>
      <c r="V23" s="13" t="n">
        <v>22</v>
      </c>
      <c r="W23" s="13" t="n">
        <v>18</v>
      </c>
      <c r="X23" s="13" t="n">
        <v>14</v>
      </c>
      <c r="Y23" s="13" t="n">
        <v>36</v>
      </c>
      <c r="Z23" s="13" t="n">
        <v>53</v>
      </c>
      <c r="AA23" s="13" t="n">
        <v>38</v>
      </c>
      <c r="AB23" s="13" t="n">
        <v>19</v>
      </c>
      <c r="AC23" s="13" t="n">
        <v>14</v>
      </c>
      <c r="AD23" s="13" t="n">
        <v>18</v>
      </c>
      <c r="AE23" s="14" t="n">
        <f aca="false">SUM(S23:AD23)</f>
        <v>294</v>
      </c>
      <c r="AF23" s="15" t="n">
        <f aca="false">AE23/$AE$15</f>
        <v>0.0058161387960197</v>
      </c>
      <c r="AH23" s="77" t="s">
        <v>219</v>
      </c>
      <c r="AI23" s="13" t="n">
        <v>14</v>
      </c>
      <c r="AJ23" s="13" t="n">
        <v>11</v>
      </c>
      <c r="AK23" s="13" t="n">
        <v>19</v>
      </c>
      <c r="AL23" s="13" t="n">
        <v>26</v>
      </c>
      <c r="AM23" s="13" t="n">
        <v>27</v>
      </c>
      <c r="AN23" s="13" t="n">
        <v>16</v>
      </c>
      <c r="AO23" s="13" t="n">
        <v>18</v>
      </c>
      <c r="AP23" s="13" t="n">
        <v>12</v>
      </c>
      <c r="AQ23" s="13" t="n">
        <v>18</v>
      </c>
      <c r="AR23" s="13" t="n">
        <v>15</v>
      </c>
      <c r="AS23" s="13" t="n">
        <v>19</v>
      </c>
      <c r="AT23" s="13" t="n">
        <v>14</v>
      </c>
      <c r="AU23" s="14" t="n">
        <f aca="false">SUM(AI23:AT23)</f>
        <v>209</v>
      </c>
      <c r="AV23" s="15" t="n">
        <f aca="false">AU23/$AU$15</f>
        <v>0.00479247878926852</v>
      </c>
      <c r="AX23" s="77" t="s">
        <v>219</v>
      </c>
      <c r="AY23" s="13" t="n">
        <v>19</v>
      </c>
      <c r="AZ23" s="13" t="n">
        <v>16</v>
      </c>
      <c r="BA23" s="13" t="n">
        <v>8</v>
      </c>
      <c r="BB23" s="13" t="n">
        <v>15</v>
      </c>
      <c r="BC23" s="13"/>
      <c r="BD23" s="13"/>
      <c r="BE23" s="13"/>
      <c r="BF23" s="13"/>
      <c r="BG23" s="13"/>
      <c r="BH23" s="13"/>
      <c r="BI23" s="13"/>
      <c r="BJ23" s="13"/>
      <c r="BK23" s="14" t="n">
        <f aca="false">SUM(AY23:BJ23)</f>
        <v>58</v>
      </c>
      <c r="BL23" s="15" t="n">
        <f aca="false">BK23/$BK$15</f>
        <v>0.00583677166146724</v>
      </c>
    </row>
    <row collapsed="false" customFormat="false" customHeight="false" hidden="false" ht="14.75" outlineLevel="0" r="24">
      <c r="B24" s="77" t="s">
        <v>206</v>
      </c>
      <c r="C24" s="13"/>
      <c r="D24" s="13"/>
      <c r="E24" s="13"/>
      <c r="F24" s="13"/>
      <c r="G24" s="13"/>
      <c r="H24" s="13"/>
      <c r="I24" s="13"/>
      <c r="J24" s="13"/>
      <c r="K24" s="13" t="n">
        <v>34</v>
      </c>
      <c r="L24" s="13" t="n">
        <v>61</v>
      </c>
      <c r="M24" s="13" t="n">
        <v>58</v>
      </c>
      <c r="N24" s="13" t="n">
        <v>64</v>
      </c>
      <c r="O24" s="14" t="n">
        <f aca="false">SUM(C24:N24)</f>
        <v>217</v>
      </c>
      <c r="P24" s="15" t="n">
        <f aca="false">O24/$O$15</f>
        <v>0.0067374565325385</v>
      </c>
      <c r="R24" s="77" t="s">
        <v>220</v>
      </c>
      <c r="S24" s="13" t="n">
        <v>4</v>
      </c>
      <c r="T24" s="13" t="n">
        <v>13</v>
      </c>
      <c r="U24" s="13" t="n">
        <v>23</v>
      </c>
      <c r="V24" s="13" t="n">
        <v>11</v>
      </c>
      <c r="W24" s="13" t="n">
        <v>18</v>
      </c>
      <c r="X24" s="13" t="n">
        <v>28</v>
      </c>
      <c r="Y24" s="13" t="n">
        <v>24</v>
      </c>
      <c r="Z24" s="13" t="n">
        <v>26</v>
      </c>
      <c r="AA24" s="13" t="n">
        <v>27</v>
      </c>
      <c r="AB24" s="13" t="n">
        <v>34</v>
      </c>
      <c r="AC24" s="13" t="n">
        <v>11</v>
      </c>
      <c r="AD24" s="13" t="n">
        <v>24</v>
      </c>
      <c r="AE24" s="14" t="n">
        <f aca="false">SUM(S24:AD24)</f>
        <v>243</v>
      </c>
      <c r="AF24" s="15" t="n">
        <f aca="false">AE24/$AE$15</f>
        <v>0.00480721675997547</v>
      </c>
      <c r="AH24" s="77" t="s">
        <v>220</v>
      </c>
      <c r="AI24" s="13" t="n">
        <v>18</v>
      </c>
      <c r="AJ24" s="13" t="n">
        <v>16</v>
      </c>
      <c r="AK24" s="13" t="n">
        <v>13</v>
      </c>
      <c r="AL24" s="13" t="n">
        <v>13</v>
      </c>
      <c r="AM24" s="13" t="n">
        <v>18</v>
      </c>
      <c r="AN24" s="13" t="n">
        <v>20</v>
      </c>
      <c r="AO24" s="13" t="n">
        <v>20</v>
      </c>
      <c r="AP24" s="13" t="n">
        <v>23</v>
      </c>
      <c r="AQ24" s="13" t="n">
        <v>10</v>
      </c>
      <c r="AR24" s="13" t="n">
        <v>12</v>
      </c>
      <c r="AS24" s="13" t="n">
        <v>24</v>
      </c>
      <c r="AT24" s="13" t="n">
        <v>16</v>
      </c>
      <c r="AU24" s="14" t="n">
        <f aca="false">SUM(AI24:AT24)</f>
        <v>203</v>
      </c>
      <c r="AV24" s="15" t="n">
        <f aca="false">AU24/$AU$15</f>
        <v>0.00465489566613162</v>
      </c>
      <c r="AX24" s="77" t="s">
        <v>220</v>
      </c>
      <c r="AY24" s="13" t="n">
        <v>23</v>
      </c>
      <c r="AZ24" s="13" t="n">
        <v>8</v>
      </c>
      <c r="BA24" s="13" t="n">
        <v>6</v>
      </c>
      <c r="BB24" s="13" t="n">
        <v>17</v>
      </c>
      <c r="BC24" s="13"/>
      <c r="BD24" s="13"/>
      <c r="BE24" s="13"/>
      <c r="BF24" s="13"/>
      <c r="BG24" s="13"/>
      <c r="BH24" s="13"/>
      <c r="BI24" s="13"/>
      <c r="BJ24" s="13"/>
      <c r="BK24" s="14" t="n">
        <f aca="false">SUM(AY24:BJ24)</f>
        <v>54</v>
      </c>
      <c r="BL24" s="15" t="n">
        <f aca="false">BK24/$BK$15</f>
        <v>0.00543423568481433</v>
      </c>
    </row>
    <row collapsed="false" customFormat="false" customHeight="false" hidden="false" ht="14.75" outlineLevel="0" r="25">
      <c r="B25" s="77" t="s">
        <v>207</v>
      </c>
      <c r="C25" s="13"/>
      <c r="D25" s="13"/>
      <c r="E25" s="13"/>
      <c r="F25" s="13"/>
      <c r="G25" s="13"/>
      <c r="H25" s="13"/>
      <c r="I25" s="13"/>
      <c r="J25" s="13"/>
      <c r="K25" s="13" t="n">
        <v>44</v>
      </c>
      <c r="L25" s="13" t="n">
        <v>63</v>
      </c>
      <c r="M25" s="13" t="n">
        <v>63</v>
      </c>
      <c r="N25" s="13" t="n">
        <v>35</v>
      </c>
      <c r="O25" s="14" t="n">
        <f aca="false">SUM(C25:N25)</f>
        <v>205</v>
      </c>
      <c r="P25" s="15" t="n">
        <f aca="false">O25/$O$15</f>
        <v>0.0063648782911078</v>
      </c>
      <c r="R25" s="77" t="s">
        <v>221</v>
      </c>
      <c r="S25" s="13" t="n">
        <v>14</v>
      </c>
      <c r="T25" s="13" t="n">
        <v>17</v>
      </c>
      <c r="U25" s="13" t="n">
        <v>17</v>
      </c>
      <c r="V25" s="13" t="n">
        <v>17</v>
      </c>
      <c r="W25" s="13" t="n">
        <v>18</v>
      </c>
      <c r="X25" s="13" t="n">
        <v>14</v>
      </c>
      <c r="Y25" s="13" t="n">
        <v>15</v>
      </c>
      <c r="Z25" s="13" t="n">
        <v>18</v>
      </c>
      <c r="AA25" s="13" t="n">
        <v>26</v>
      </c>
      <c r="AB25" s="13" t="n">
        <v>36</v>
      </c>
      <c r="AC25" s="13" t="n">
        <v>26</v>
      </c>
      <c r="AD25" s="13" t="n">
        <v>22</v>
      </c>
      <c r="AE25" s="14" t="n">
        <f aca="false">SUM(S25:AD25)</f>
        <v>240</v>
      </c>
      <c r="AF25" s="15" t="n">
        <f aca="false">AE25/$AE$15</f>
        <v>0.00474786840491404</v>
      </c>
      <c r="AH25" s="77" t="s">
        <v>213</v>
      </c>
      <c r="AI25" s="13" t="n">
        <v>11</v>
      </c>
      <c r="AJ25" s="13" t="n">
        <v>22</v>
      </c>
      <c r="AK25" s="13" t="n">
        <v>22</v>
      </c>
      <c r="AL25" s="13" t="n">
        <v>28</v>
      </c>
      <c r="AM25" s="13" t="n">
        <v>16</v>
      </c>
      <c r="AN25" s="13" t="n">
        <v>37</v>
      </c>
      <c r="AO25" s="13" t="n">
        <v>20</v>
      </c>
      <c r="AP25" s="13" t="n">
        <v>2</v>
      </c>
      <c r="AQ25" s="13" t="n">
        <v>7</v>
      </c>
      <c r="AR25" s="13" t="n">
        <v>9</v>
      </c>
      <c r="AS25" s="13" t="n">
        <v>9</v>
      </c>
      <c r="AT25" s="13" t="n">
        <v>5</v>
      </c>
      <c r="AU25" s="14" t="n">
        <f aca="false">SUM(AI25:AT25)</f>
        <v>188</v>
      </c>
      <c r="AV25" s="15" t="n">
        <f aca="false">AU25/$AU$15</f>
        <v>0.00431093785828938</v>
      </c>
      <c r="AX25" s="77" t="s">
        <v>222</v>
      </c>
      <c r="AY25" s="13" t="n">
        <v>19</v>
      </c>
      <c r="AZ25" s="13" t="n">
        <v>6</v>
      </c>
      <c r="BA25" s="13" t="n">
        <v>6</v>
      </c>
      <c r="BB25" s="13" t="n">
        <v>18</v>
      </c>
      <c r="BC25" s="13"/>
      <c r="BD25" s="13"/>
      <c r="BE25" s="13"/>
      <c r="BF25" s="13"/>
      <c r="BG25" s="13"/>
      <c r="BH25" s="13"/>
      <c r="BI25" s="13"/>
      <c r="BJ25" s="13"/>
      <c r="BK25" s="14" t="n">
        <f aca="false">SUM(AY25:BJ25)</f>
        <v>49</v>
      </c>
      <c r="BL25" s="15" t="n">
        <f aca="false">BK25/$BK$15</f>
        <v>0.00493106571399819</v>
      </c>
    </row>
    <row collapsed="false" customFormat="false" customHeight="false" hidden="false" ht="14.75" outlineLevel="0" r="26">
      <c r="B26" s="77" t="s">
        <v>223</v>
      </c>
      <c r="C26" s="13" t="n">
        <v>10</v>
      </c>
      <c r="D26" s="13" t="n">
        <v>4</v>
      </c>
      <c r="E26" s="13" t="n">
        <v>19</v>
      </c>
      <c r="F26" s="13" t="n">
        <v>10</v>
      </c>
      <c r="G26" s="13" t="n">
        <v>13</v>
      </c>
      <c r="H26" s="13" t="n">
        <v>10</v>
      </c>
      <c r="I26" s="13" t="n">
        <v>7</v>
      </c>
      <c r="J26" s="13" t="n">
        <v>14</v>
      </c>
      <c r="K26" s="13"/>
      <c r="L26" s="13"/>
      <c r="M26" s="13"/>
      <c r="N26" s="13"/>
      <c r="O26" s="14" t="n">
        <f aca="false">SUM(C26:N26)</f>
        <v>87</v>
      </c>
      <c r="P26" s="15" t="n">
        <f aca="false">O26/$O$15</f>
        <v>0.00270119225037258</v>
      </c>
      <c r="R26" s="77" t="s">
        <v>213</v>
      </c>
      <c r="S26" s="13" t="n">
        <v>26</v>
      </c>
      <c r="T26" s="13" t="n">
        <v>14</v>
      </c>
      <c r="U26" s="13" t="n">
        <v>21</v>
      </c>
      <c r="V26" s="13" t="n">
        <v>13</v>
      </c>
      <c r="W26" s="13" t="n">
        <v>24</v>
      </c>
      <c r="X26" s="13" t="n">
        <v>19</v>
      </c>
      <c r="Y26" s="13" t="n">
        <v>15</v>
      </c>
      <c r="Z26" s="13" t="n">
        <v>18</v>
      </c>
      <c r="AA26" s="13" t="n">
        <v>26</v>
      </c>
      <c r="AB26" s="13" t="n">
        <v>36</v>
      </c>
      <c r="AC26" s="13" t="n">
        <v>14</v>
      </c>
      <c r="AD26" s="13" t="n">
        <v>10</v>
      </c>
      <c r="AE26" s="14" t="n">
        <f aca="false">SUM(S26:AD26)</f>
        <v>236</v>
      </c>
      <c r="AF26" s="15" t="n">
        <f aca="false">AE26/$AE$15</f>
        <v>0.00466873726483214</v>
      </c>
      <c r="AH26" s="77" t="s">
        <v>224</v>
      </c>
      <c r="AI26" s="13" t="n">
        <v>14</v>
      </c>
      <c r="AJ26" s="13" t="n">
        <v>15</v>
      </c>
      <c r="AK26" s="13" t="n">
        <v>17</v>
      </c>
      <c r="AL26" s="13" t="n">
        <v>11</v>
      </c>
      <c r="AM26" s="13" t="n">
        <v>12</v>
      </c>
      <c r="AN26" s="13" t="n">
        <v>12</v>
      </c>
      <c r="AO26" s="13" t="n">
        <v>20</v>
      </c>
      <c r="AP26" s="13" t="n">
        <v>11</v>
      </c>
      <c r="AQ26" s="13" t="n">
        <v>14</v>
      </c>
      <c r="AR26" s="13" t="n">
        <v>17</v>
      </c>
      <c r="AS26" s="13" t="n">
        <v>17</v>
      </c>
      <c r="AT26" s="13" t="n">
        <v>15</v>
      </c>
      <c r="AU26" s="14" t="n">
        <f aca="false">SUM(AI26:AT26)</f>
        <v>175</v>
      </c>
      <c r="AV26" s="15" t="n">
        <f aca="false">AU26/$AU$15</f>
        <v>0.00401284109149278</v>
      </c>
      <c r="AX26" s="77" t="s">
        <v>213</v>
      </c>
      <c r="AY26" s="13" t="n">
        <v>9</v>
      </c>
      <c r="AZ26" s="13" t="n">
        <v>10</v>
      </c>
      <c r="BA26" s="13" t="n">
        <v>10</v>
      </c>
      <c r="BB26" s="13" t="n">
        <v>14</v>
      </c>
      <c r="BC26" s="13"/>
      <c r="BD26" s="13"/>
      <c r="BE26" s="13"/>
      <c r="BF26" s="13"/>
      <c r="BG26" s="13"/>
      <c r="BH26" s="13"/>
      <c r="BI26" s="13"/>
      <c r="BJ26" s="13"/>
      <c r="BK26" s="14" t="n">
        <f aca="false">SUM(AY26:BJ26)</f>
        <v>43</v>
      </c>
      <c r="BL26" s="15" t="n">
        <f aca="false">BK26/$BK$15</f>
        <v>0.00432726174901882</v>
      </c>
    </row>
    <row collapsed="false" customFormat="false" customHeight="false" hidden="false" ht="14.75" outlineLevel="0" r="27">
      <c r="B27" s="77" t="s">
        <v>217</v>
      </c>
      <c r="C27" s="13"/>
      <c r="D27" s="13"/>
      <c r="E27" s="13"/>
      <c r="F27" s="13"/>
      <c r="G27" s="13"/>
      <c r="H27" s="13"/>
      <c r="I27" s="13"/>
      <c r="J27" s="13"/>
      <c r="K27" s="13" t="n">
        <v>13</v>
      </c>
      <c r="L27" s="13" t="n">
        <v>19</v>
      </c>
      <c r="M27" s="13" t="n">
        <v>21</v>
      </c>
      <c r="N27" s="13" t="n">
        <v>18</v>
      </c>
      <c r="O27" s="14" t="n">
        <f aca="false">SUM(C27:N27)</f>
        <v>71</v>
      </c>
      <c r="P27" s="15" t="n">
        <f aca="false">O27/$O$15</f>
        <v>0.00220442126179831</v>
      </c>
      <c r="R27" s="77" t="s">
        <v>219</v>
      </c>
      <c r="S27" s="13" t="n">
        <v>10</v>
      </c>
      <c r="T27" s="13" t="n">
        <v>12</v>
      </c>
      <c r="U27" s="13" t="n">
        <v>21</v>
      </c>
      <c r="V27" s="13" t="n">
        <v>16</v>
      </c>
      <c r="W27" s="13" t="n">
        <v>19</v>
      </c>
      <c r="X27" s="13" t="n">
        <v>16</v>
      </c>
      <c r="Y27" s="13" t="n">
        <v>8</v>
      </c>
      <c r="Z27" s="13" t="n">
        <v>19</v>
      </c>
      <c r="AA27" s="13" t="n">
        <v>39</v>
      </c>
      <c r="AB27" s="13" t="n">
        <v>25</v>
      </c>
      <c r="AC27" s="13" t="n">
        <v>11</v>
      </c>
      <c r="AD27" s="13" t="n">
        <v>15</v>
      </c>
      <c r="AE27" s="14" t="n">
        <f aca="false">SUM(S27:AD27)</f>
        <v>211</v>
      </c>
      <c r="AF27" s="15" t="n">
        <f aca="false">AE27/$AE$15</f>
        <v>0.00417416763932026</v>
      </c>
      <c r="AH27" s="77" t="s">
        <v>221</v>
      </c>
      <c r="AI27" s="13" t="n">
        <v>15</v>
      </c>
      <c r="AJ27" s="13" t="n">
        <v>11</v>
      </c>
      <c r="AK27" s="13" t="n">
        <v>11</v>
      </c>
      <c r="AL27" s="13" t="n">
        <v>15</v>
      </c>
      <c r="AM27" s="13" t="n">
        <v>18</v>
      </c>
      <c r="AN27" s="13" t="n">
        <v>7</v>
      </c>
      <c r="AO27" s="13" t="n">
        <v>16</v>
      </c>
      <c r="AP27" s="13" t="n">
        <v>11</v>
      </c>
      <c r="AQ27" s="13" t="n">
        <v>8</v>
      </c>
      <c r="AR27" s="13" t="n">
        <v>3</v>
      </c>
      <c r="AS27" s="13" t="n">
        <v>15</v>
      </c>
      <c r="AT27" s="13" t="n">
        <v>8</v>
      </c>
      <c r="AU27" s="14" t="n">
        <f aca="false">SUM(AI27:AT27)</f>
        <v>138</v>
      </c>
      <c r="AV27" s="15" t="n">
        <f aca="false">AU27/$AU$15</f>
        <v>0.00316441183214859</v>
      </c>
      <c r="AX27" s="77" t="s">
        <v>224</v>
      </c>
      <c r="AY27" s="13" t="n">
        <v>12</v>
      </c>
      <c r="AZ27" s="13" t="n">
        <v>11</v>
      </c>
      <c r="BA27" s="13" t="n">
        <v>15</v>
      </c>
      <c r="BB27" s="13" t="n">
        <v>3</v>
      </c>
      <c r="BC27" s="13"/>
      <c r="BD27" s="13"/>
      <c r="BE27" s="13"/>
      <c r="BF27" s="13"/>
      <c r="BG27" s="13"/>
      <c r="BH27" s="13"/>
      <c r="BI27" s="13"/>
      <c r="BJ27" s="13"/>
      <c r="BK27" s="14" t="n">
        <f aca="false">SUM(AY27:BJ27)</f>
        <v>41</v>
      </c>
      <c r="BL27" s="15" t="n">
        <f aca="false">BK27/$BK$15</f>
        <v>0.00412599376069236</v>
      </c>
    </row>
    <row collapsed="false" customFormat="false" customHeight="false" hidden="false" ht="14.75" outlineLevel="0" r="28">
      <c r="B28" s="77" t="s">
        <v>220</v>
      </c>
      <c r="C28" s="13"/>
      <c r="D28" s="13"/>
      <c r="E28" s="13"/>
      <c r="F28" s="13"/>
      <c r="G28" s="13"/>
      <c r="H28" s="13"/>
      <c r="I28" s="13"/>
      <c r="J28" s="13"/>
      <c r="K28" s="13" t="n">
        <v>20</v>
      </c>
      <c r="L28" s="13" t="n">
        <v>17</v>
      </c>
      <c r="M28" s="13" t="n">
        <v>12</v>
      </c>
      <c r="N28" s="13" t="n">
        <v>15</v>
      </c>
      <c r="O28" s="14" t="n">
        <f aca="false">SUM(C28:N28)</f>
        <v>64</v>
      </c>
      <c r="P28" s="15" t="n">
        <f aca="false">O28/$O$15</f>
        <v>0.00198708395429707</v>
      </c>
      <c r="R28" s="77" t="s">
        <v>224</v>
      </c>
      <c r="S28" s="13" t="n">
        <v>9</v>
      </c>
      <c r="T28" s="13" t="n">
        <v>10</v>
      </c>
      <c r="U28" s="13" t="n">
        <v>11</v>
      </c>
      <c r="V28" s="13" t="n">
        <v>13</v>
      </c>
      <c r="W28" s="13" t="n">
        <v>9</v>
      </c>
      <c r="X28" s="13" t="n">
        <v>15</v>
      </c>
      <c r="Y28" s="13" t="n">
        <v>14</v>
      </c>
      <c r="Z28" s="13" t="n">
        <v>21</v>
      </c>
      <c r="AA28" s="13" t="n">
        <v>18</v>
      </c>
      <c r="AB28" s="13" t="n">
        <v>36</v>
      </c>
      <c r="AC28" s="13" t="n">
        <v>14</v>
      </c>
      <c r="AD28" s="13" t="n">
        <v>20</v>
      </c>
      <c r="AE28" s="14" t="n">
        <f aca="false">SUM(S28:AD28)</f>
        <v>190</v>
      </c>
      <c r="AF28" s="15" t="n">
        <f aca="false">AE28/$AE$15</f>
        <v>0.00375872915389028</v>
      </c>
      <c r="AH28" s="77" t="s">
        <v>218</v>
      </c>
      <c r="AI28" s="13" t="n">
        <v>16</v>
      </c>
      <c r="AJ28" s="13" t="n">
        <v>11</v>
      </c>
      <c r="AK28" s="13" t="n">
        <v>14</v>
      </c>
      <c r="AL28" s="13" t="n">
        <v>16</v>
      </c>
      <c r="AM28" s="13" t="n">
        <v>11</v>
      </c>
      <c r="AN28" s="13" t="n">
        <v>3</v>
      </c>
      <c r="AO28" s="13" t="n">
        <v>2</v>
      </c>
      <c r="AP28" s="13" t="n">
        <v>10</v>
      </c>
      <c r="AQ28" s="13" t="n">
        <v>7</v>
      </c>
      <c r="AR28" s="13" t="n">
        <v>10</v>
      </c>
      <c r="AS28" s="13" t="n">
        <v>13</v>
      </c>
      <c r="AT28" s="13" t="n">
        <v>3</v>
      </c>
      <c r="AU28" s="14" t="n">
        <f aca="false">SUM(AI28:AT28)</f>
        <v>116</v>
      </c>
      <c r="AV28" s="15" t="n">
        <f aca="false">AU28/$AU$15</f>
        <v>0.00265994038064664</v>
      </c>
      <c r="AX28" s="77" t="s">
        <v>225</v>
      </c>
      <c r="AY28" s="13" t="n">
        <v>7</v>
      </c>
      <c r="AZ28" s="13" t="n">
        <v>6</v>
      </c>
      <c r="BA28" s="13" t="n">
        <v>15</v>
      </c>
      <c r="BB28" s="13" t="n">
        <v>5</v>
      </c>
      <c r="BC28" s="13"/>
      <c r="BD28" s="13"/>
      <c r="BE28" s="13"/>
      <c r="BF28" s="13"/>
      <c r="BG28" s="13"/>
      <c r="BH28" s="13"/>
      <c r="BI28" s="13"/>
      <c r="BJ28" s="13"/>
      <c r="BK28" s="14" t="n">
        <f aca="false">SUM(AY28:BJ28)</f>
        <v>33</v>
      </c>
      <c r="BL28" s="15" t="n">
        <f aca="false">BK28/$BK$15</f>
        <v>0.00332092180738654</v>
      </c>
    </row>
    <row collapsed="false" customFormat="false" customHeight="false" hidden="false" ht="14.75" outlineLevel="0" r="29">
      <c r="B29" s="77" t="s">
        <v>218</v>
      </c>
      <c r="C29" s="13"/>
      <c r="D29" s="13"/>
      <c r="E29" s="13"/>
      <c r="F29" s="13"/>
      <c r="G29" s="13"/>
      <c r="H29" s="13"/>
      <c r="I29" s="13"/>
      <c r="J29" s="13"/>
      <c r="K29" s="13" t="n">
        <v>20</v>
      </c>
      <c r="L29" s="13" t="n">
        <v>20</v>
      </c>
      <c r="M29" s="13" t="n">
        <v>18</v>
      </c>
      <c r="N29" s="13" t="n">
        <v>5</v>
      </c>
      <c r="O29" s="14" t="n">
        <f aca="false">SUM(C29:N29)</f>
        <v>63</v>
      </c>
      <c r="P29" s="15" t="n">
        <f aca="false">O29/$O$15</f>
        <v>0.00195603576751118</v>
      </c>
      <c r="R29" s="77" t="s">
        <v>225</v>
      </c>
      <c r="S29" s="13" t="n">
        <v>8</v>
      </c>
      <c r="T29" s="13" t="n">
        <v>3</v>
      </c>
      <c r="U29" s="13" t="n">
        <v>13</v>
      </c>
      <c r="V29" s="13" t="n">
        <v>4</v>
      </c>
      <c r="W29" s="13" t="n">
        <v>16</v>
      </c>
      <c r="X29" s="13" t="n">
        <v>14</v>
      </c>
      <c r="Y29" s="13" t="n">
        <v>38</v>
      </c>
      <c r="Z29" s="13" t="n">
        <v>6</v>
      </c>
      <c r="AA29" s="13" t="n">
        <v>8</v>
      </c>
      <c r="AB29" s="13" t="n">
        <v>14</v>
      </c>
      <c r="AC29" s="13" t="n">
        <v>9</v>
      </c>
      <c r="AD29" s="13" t="n">
        <v>3</v>
      </c>
      <c r="AE29" s="14" t="n">
        <f aca="false">SUM(S29:AD29)</f>
        <v>136</v>
      </c>
      <c r="AF29" s="15" t="n">
        <f aca="false">AE29/$AE$15</f>
        <v>0.00269045876278462</v>
      </c>
      <c r="AH29" s="77" t="s">
        <v>226</v>
      </c>
      <c r="AI29" s="13" t="n">
        <v>3</v>
      </c>
      <c r="AJ29" s="13" t="n">
        <v>5</v>
      </c>
      <c r="AK29" s="13" t="n">
        <v>8</v>
      </c>
      <c r="AL29" s="13" t="n">
        <v>8</v>
      </c>
      <c r="AM29" s="13" t="n">
        <v>22</v>
      </c>
      <c r="AN29" s="13" t="n">
        <v>15</v>
      </c>
      <c r="AO29" s="13" t="n">
        <v>4</v>
      </c>
      <c r="AP29" s="13" t="n">
        <v>7</v>
      </c>
      <c r="AQ29" s="13" t="n">
        <v>7</v>
      </c>
      <c r="AR29" s="13" t="n">
        <v>6</v>
      </c>
      <c r="AS29" s="13" t="n">
        <v>9</v>
      </c>
      <c r="AT29" s="13"/>
      <c r="AU29" s="14" t="n">
        <f aca="false">SUM(AI29:AT29)</f>
        <v>94</v>
      </c>
      <c r="AV29" s="15" t="n">
        <f aca="false">AU29/$AU$15</f>
        <v>0.00215546892914469</v>
      </c>
      <c r="AX29" s="77" t="s">
        <v>221</v>
      </c>
      <c r="AY29" s="13" t="n">
        <v>6</v>
      </c>
      <c r="AZ29" s="13" t="n">
        <v>3</v>
      </c>
      <c r="BA29" s="13" t="n">
        <v>10</v>
      </c>
      <c r="BB29" s="13" t="n">
        <v>5</v>
      </c>
      <c r="BC29" s="13"/>
      <c r="BD29" s="13"/>
      <c r="BE29" s="13"/>
      <c r="BF29" s="13"/>
      <c r="BG29" s="13"/>
      <c r="BH29" s="13"/>
      <c r="BI29" s="13"/>
      <c r="BJ29" s="13"/>
      <c r="BK29" s="14" t="n">
        <f aca="false">SUM(AY29:BJ29)</f>
        <v>24</v>
      </c>
      <c r="BL29" s="15" t="n">
        <f aca="false">BK29/$BK$15</f>
        <v>0.00241521585991748</v>
      </c>
    </row>
    <row collapsed="false" customFormat="false" customHeight="false" hidden="false" ht="14.75" outlineLevel="0" r="30">
      <c r="B30" s="77" t="s">
        <v>219</v>
      </c>
      <c r="C30" s="13"/>
      <c r="D30" s="13"/>
      <c r="E30" s="13"/>
      <c r="F30" s="13"/>
      <c r="G30" s="13"/>
      <c r="H30" s="13"/>
      <c r="I30" s="13"/>
      <c r="J30" s="13"/>
      <c r="K30" s="13" t="n">
        <v>13</v>
      </c>
      <c r="L30" s="13" t="n">
        <v>15</v>
      </c>
      <c r="M30" s="13" t="n">
        <v>12</v>
      </c>
      <c r="N30" s="13" t="n">
        <v>17</v>
      </c>
      <c r="O30" s="14" t="n">
        <f aca="false">SUM(C30:N30)</f>
        <v>57</v>
      </c>
      <c r="P30" s="15" t="n">
        <f aca="false">O30/$O$15</f>
        <v>0.00176974664679583</v>
      </c>
      <c r="R30" s="77" t="s">
        <v>227</v>
      </c>
      <c r="S30" s="13" t="n">
        <v>4</v>
      </c>
      <c r="T30" s="13" t="n">
        <v>6</v>
      </c>
      <c r="U30" s="13" t="n">
        <v>9</v>
      </c>
      <c r="V30" s="13" t="n">
        <v>9</v>
      </c>
      <c r="W30" s="13" t="n">
        <v>6</v>
      </c>
      <c r="X30" s="13" t="n">
        <v>22</v>
      </c>
      <c r="Y30" s="13" t="n">
        <v>18</v>
      </c>
      <c r="Z30" s="13" t="n">
        <v>8</v>
      </c>
      <c r="AA30" s="13" t="n">
        <v>8</v>
      </c>
      <c r="AB30" s="13" t="n">
        <v>11</v>
      </c>
      <c r="AC30" s="13" t="n">
        <v>7</v>
      </c>
      <c r="AD30" s="13" t="n">
        <v>2</v>
      </c>
      <c r="AE30" s="14" t="n">
        <f aca="false">SUM(S30:AD30)</f>
        <v>110</v>
      </c>
      <c r="AF30" s="15" t="n">
        <f aca="false">AE30/$AE$15</f>
        <v>0.00217610635225227</v>
      </c>
      <c r="AH30" s="77" t="s">
        <v>225</v>
      </c>
      <c r="AI30" s="13" t="n">
        <v>7</v>
      </c>
      <c r="AJ30" s="13" t="n">
        <v>7</v>
      </c>
      <c r="AK30" s="13" t="n">
        <v>6</v>
      </c>
      <c r="AL30" s="13" t="n">
        <v>8</v>
      </c>
      <c r="AM30" s="13" t="n">
        <v>5</v>
      </c>
      <c r="AN30" s="13" t="n">
        <v>3</v>
      </c>
      <c r="AO30" s="13" t="n">
        <v>4</v>
      </c>
      <c r="AP30" s="13" t="n">
        <v>7</v>
      </c>
      <c r="AQ30" s="13" t="n">
        <v>6</v>
      </c>
      <c r="AR30" s="13" t="n">
        <v>9</v>
      </c>
      <c r="AS30" s="13" t="n">
        <v>7</v>
      </c>
      <c r="AT30" s="13" t="n">
        <v>5</v>
      </c>
      <c r="AU30" s="14" t="n">
        <f aca="false">SUM(AI30:AT30)</f>
        <v>74</v>
      </c>
      <c r="AV30" s="15" t="n">
        <f aca="false">AU30/$AU$15</f>
        <v>0.00169685851868837</v>
      </c>
      <c r="AX30" s="77" t="s">
        <v>218</v>
      </c>
      <c r="AY30" s="13" t="n">
        <v>4</v>
      </c>
      <c r="AZ30" s="13" t="n">
        <v>6</v>
      </c>
      <c r="BA30" s="13" t="n">
        <v>4</v>
      </c>
      <c r="BB30" s="13" t="n">
        <v>7</v>
      </c>
      <c r="BC30" s="13"/>
      <c r="BD30" s="13"/>
      <c r="BE30" s="13"/>
      <c r="BF30" s="13"/>
      <c r="BG30" s="13"/>
      <c r="BH30" s="13"/>
      <c r="BI30" s="13"/>
      <c r="BJ30" s="13"/>
      <c r="BK30" s="14" t="n">
        <f aca="false">SUM(AY30:BJ30)</f>
        <v>21</v>
      </c>
      <c r="BL30" s="15" t="n">
        <f aca="false">BK30/$BK$15</f>
        <v>0.00211331387742779</v>
      </c>
    </row>
    <row collapsed="false" customFormat="false" customHeight="false" hidden="false" ht="14.75" outlineLevel="0" r="31">
      <c r="B31" s="77" t="s">
        <v>221</v>
      </c>
      <c r="C31" s="13"/>
      <c r="D31" s="13"/>
      <c r="E31" s="13"/>
      <c r="F31" s="13"/>
      <c r="G31" s="13"/>
      <c r="H31" s="13"/>
      <c r="I31" s="13"/>
      <c r="J31" s="13"/>
      <c r="K31" s="13" t="n">
        <v>8</v>
      </c>
      <c r="L31" s="13" t="n">
        <v>12</v>
      </c>
      <c r="M31" s="13" t="n">
        <v>13</v>
      </c>
      <c r="N31" s="13" t="n">
        <v>14</v>
      </c>
      <c r="O31" s="14" t="n">
        <f aca="false">SUM(C31:N31)</f>
        <v>47</v>
      </c>
      <c r="P31" s="15" t="n">
        <f aca="false">O31/$O$15</f>
        <v>0.00145926477893691</v>
      </c>
      <c r="R31" s="77" t="s">
        <v>228</v>
      </c>
      <c r="S31" s="13" t="n">
        <v>7</v>
      </c>
      <c r="T31" s="13" t="n">
        <v>12</v>
      </c>
      <c r="U31" s="13" t="n">
        <v>5</v>
      </c>
      <c r="V31" s="13" t="n">
        <v>4</v>
      </c>
      <c r="W31" s="13" t="n">
        <v>5</v>
      </c>
      <c r="X31" s="13" t="n">
        <v>4</v>
      </c>
      <c r="Y31" s="13" t="n">
        <v>20</v>
      </c>
      <c r="Z31" s="13" t="n">
        <v>3</v>
      </c>
      <c r="AA31" s="13" t="n">
        <v>9</v>
      </c>
      <c r="AB31" s="13" t="n">
        <v>4</v>
      </c>
      <c r="AC31" s="13" t="n">
        <v>2</v>
      </c>
      <c r="AD31" s="13" t="n">
        <v>2</v>
      </c>
      <c r="AE31" s="14" t="n">
        <f aca="false">SUM(S31:AD31)</f>
        <v>77</v>
      </c>
      <c r="AF31" s="15" t="n">
        <f aca="false">AE31/$AE$15</f>
        <v>0.00152327444657659</v>
      </c>
      <c r="AH31" s="77" t="s">
        <v>227</v>
      </c>
      <c r="AI31" s="13" t="n">
        <v>9</v>
      </c>
      <c r="AJ31" s="13" t="n">
        <v>11</v>
      </c>
      <c r="AK31" s="13" t="n">
        <v>3</v>
      </c>
      <c r="AL31" s="13" t="n">
        <v>8</v>
      </c>
      <c r="AM31" s="13" t="n">
        <v>10</v>
      </c>
      <c r="AN31" s="13"/>
      <c r="AO31" s="13" t="n">
        <v>2</v>
      </c>
      <c r="AP31" s="13" t="n">
        <v>7</v>
      </c>
      <c r="AQ31" s="13" t="n">
        <v>2</v>
      </c>
      <c r="AR31" s="13" t="n">
        <v>8</v>
      </c>
      <c r="AS31" s="13" t="n">
        <v>5</v>
      </c>
      <c r="AT31" s="13" t="n">
        <v>2</v>
      </c>
      <c r="AU31" s="14" t="n">
        <f aca="false">SUM(AI31:AT31)</f>
        <v>67</v>
      </c>
      <c r="AV31" s="15" t="n">
        <f aca="false">AU31/$AU$15</f>
        <v>0.00153634487502866</v>
      </c>
      <c r="AX31" s="77" t="s">
        <v>228</v>
      </c>
      <c r="AY31" s="13" t="n">
        <v>2</v>
      </c>
      <c r="AZ31" s="13" t="n">
        <v>5</v>
      </c>
      <c r="BA31" s="13" t="n">
        <v>7</v>
      </c>
      <c r="BB31" s="13" t="n">
        <v>1</v>
      </c>
      <c r="BC31" s="13"/>
      <c r="BD31" s="13"/>
      <c r="BE31" s="13"/>
      <c r="BF31" s="13"/>
      <c r="BG31" s="13"/>
      <c r="BH31" s="13"/>
      <c r="BI31" s="13"/>
      <c r="BJ31" s="13"/>
      <c r="BK31" s="14" t="n">
        <f aca="false">SUM(AY31:BJ31)</f>
        <v>15</v>
      </c>
      <c r="BL31" s="15" t="n">
        <f aca="false">BK31/$BK$15</f>
        <v>0.00150950991244843</v>
      </c>
    </row>
    <row collapsed="false" customFormat="false" customHeight="false" hidden="false" ht="14.75" outlineLevel="0" r="32">
      <c r="B32" s="77" t="s">
        <v>224</v>
      </c>
      <c r="C32" s="13"/>
      <c r="D32" s="13"/>
      <c r="E32" s="13"/>
      <c r="F32" s="13"/>
      <c r="G32" s="13"/>
      <c r="H32" s="13"/>
      <c r="I32" s="13"/>
      <c r="J32" s="13"/>
      <c r="K32" s="13" t="n">
        <v>5</v>
      </c>
      <c r="L32" s="13" t="n">
        <v>14</v>
      </c>
      <c r="M32" s="13" t="n">
        <v>6</v>
      </c>
      <c r="N32" s="13" t="n">
        <v>10</v>
      </c>
      <c r="O32" s="14" t="n">
        <f aca="false">SUM(C32:N32)</f>
        <v>35</v>
      </c>
      <c r="P32" s="15" t="n">
        <f aca="false">O32/$O$15</f>
        <v>0.00108668653750621</v>
      </c>
      <c r="R32" s="77" t="s">
        <v>229</v>
      </c>
      <c r="S32" s="13" t="n">
        <v>2</v>
      </c>
      <c r="T32" s="13" t="n">
        <v>3</v>
      </c>
      <c r="U32" s="13"/>
      <c r="V32" s="13" t="n">
        <v>3</v>
      </c>
      <c r="W32" s="13" t="n">
        <v>2</v>
      </c>
      <c r="X32" s="13" t="n">
        <v>2</v>
      </c>
      <c r="Y32" s="13"/>
      <c r="Z32" s="13"/>
      <c r="AA32" s="13" t="n">
        <v>3</v>
      </c>
      <c r="AB32" s="13" t="n">
        <v>2</v>
      </c>
      <c r="AC32" s="13" t="n">
        <v>2</v>
      </c>
      <c r="AD32" s="13" t="n">
        <v>2</v>
      </c>
      <c r="AE32" s="14" t="n">
        <f aca="false">SUM(S32:AD32)</f>
        <v>21</v>
      </c>
      <c r="AF32" s="15" t="n">
        <f aca="false">AE32/$AE$15</f>
        <v>0.000415438485429979</v>
      </c>
      <c r="AH32" s="77" t="s">
        <v>228</v>
      </c>
      <c r="AI32" s="13" t="n">
        <v>1</v>
      </c>
      <c r="AJ32" s="13" t="n">
        <v>4</v>
      </c>
      <c r="AK32" s="13" t="n">
        <v>2</v>
      </c>
      <c r="AL32" s="13" t="n">
        <v>4</v>
      </c>
      <c r="AM32" s="13" t="n">
        <v>8</v>
      </c>
      <c r="AN32" s="13" t="n">
        <v>6</v>
      </c>
      <c r="AO32" s="13" t="n">
        <v>7</v>
      </c>
      <c r="AP32" s="13" t="n">
        <v>6</v>
      </c>
      <c r="AQ32" s="13" t="n">
        <v>4</v>
      </c>
      <c r="AR32" s="13" t="n">
        <v>3</v>
      </c>
      <c r="AS32" s="13" t="n">
        <v>3</v>
      </c>
      <c r="AT32" s="13" t="n">
        <v>3</v>
      </c>
      <c r="AU32" s="14" t="n">
        <f aca="false">SUM(AI32:AT32)</f>
        <v>51</v>
      </c>
      <c r="AV32" s="15" t="n">
        <f aca="false">AU32/$AU$15</f>
        <v>0.00116945654666361</v>
      </c>
      <c r="AX32" s="77" t="s">
        <v>226</v>
      </c>
      <c r="AY32" s="13" t="n">
        <v>1</v>
      </c>
      <c r="AZ32" s="13" t="n">
        <v>3</v>
      </c>
      <c r="BA32" s="13" t="n">
        <v>3</v>
      </c>
      <c r="BB32" s="13" t="n">
        <v>3</v>
      </c>
      <c r="BC32" s="13"/>
      <c r="BD32" s="13"/>
      <c r="BE32" s="13"/>
      <c r="BF32" s="13"/>
      <c r="BG32" s="13"/>
      <c r="BH32" s="13"/>
      <c r="BI32" s="13"/>
      <c r="BJ32" s="13"/>
      <c r="BK32" s="14" t="n">
        <f aca="false">SUM(AY32:BJ32)</f>
        <v>10</v>
      </c>
      <c r="BL32" s="15" t="n">
        <f aca="false">BK32/$BK$15</f>
        <v>0.00100633994163228</v>
      </c>
    </row>
    <row collapsed="false" customFormat="false" customHeight="false" hidden="false" ht="14.75" outlineLevel="0" r="33">
      <c r="B33" s="77" t="s">
        <v>227</v>
      </c>
      <c r="C33" s="13"/>
      <c r="D33" s="13"/>
      <c r="E33" s="13"/>
      <c r="F33" s="13"/>
      <c r="G33" s="13"/>
      <c r="H33" s="13"/>
      <c r="I33" s="13"/>
      <c r="J33" s="13"/>
      <c r="K33" s="13" t="n">
        <v>3</v>
      </c>
      <c r="L33" s="13" t="n">
        <v>10</v>
      </c>
      <c r="M33" s="13" t="n">
        <v>11</v>
      </c>
      <c r="N33" s="13" t="n">
        <v>6</v>
      </c>
      <c r="O33" s="14" t="n">
        <f aca="false">SUM(C33:N33)</f>
        <v>30</v>
      </c>
      <c r="P33" s="15" t="n">
        <f aca="false">O33/$O$15</f>
        <v>0.000931445603576751</v>
      </c>
      <c r="R33" s="77" t="s">
        <v>226</v>
      </c>
      <c r="S33" s="13"/>
      <c r="T33" s="13"/>
      <c r="U33" s="13"/>
      <c r="V33" s="13"/>
      <c r="W33" s="13"/>
      <c r="X33" s="13"/>
      <c r="Y33" s="13"/>
      <c r="Z33" s="13"/>
      <c r="AA33" s="13"/>
      <c r="AB33" s="13" t="n">
        <v>7</v>
      </c>
      <c r="AC33" s="13" t="n">
        <v>6</v>
      </c>
      <c r="AD33" s="13" t="n">
        <v>3</v>
      </c>
      <c r="AE33" s="14" t="n">
        <f aca="false">SUM(S33:AD33)</f>
        <v>16</v>
      </c>
      <c r="AF33" s="15" t="n">
        <f aca="false">AE33/$AE$15</f>
        <v>0.000316524560327603</v>
      </c>
      <c r="AH33" s="77" t="s">
        <v>230</v>
      </c>
      <c r="AI33" s="13" t="n">
        <v>6</v>
      </c>
      <c r="AJ33" s="13" t="n">
        <v>5</v>
      </c>
      <c r="AK33" s="13" t="n">
        <v>5</v>
      </c>
      <c r="AL33" s="13"/>
      <c r="AM33" s="13" t="n">
        <v>3</v>
      </c>
      <c r="AN33" s="13" t="n">
        <v>3</v>
      </c>
      <c r="AO33" s="13" t="n">
        <v>4</v>
      </c>
      <c r="AP33" s="13" t="n">
        <v>2</v>
      </c>
      <c r="AQ33" s="13" t="n">
        <v>6</v>
      </c>
      <c r="AR33" s="13"/>
      <c r="AS33" s="13" t="n">
        <v>1</v>
      </c>
      <c r="AT33" s="13" t="n">
        <v>1</v>
      </c>
      <c r="AU33" s="14" t="n">
        <f aca="false">SUM(AI33:AT33)</f>
        <v>36</v>
      </c>
      <c r="AV33" s="15" t="n">
        <f aca="false">AU33/$AU$15</f>
        <v>0.000825498738821371</v>
      </c>
      <c r="AX33" s="77" t="s">
        <v>231</v>
      </c>
      <c r="AY33" s="13" t="n">
        <v>3</v>
      </c>
      <c r="AZ33" s="13"/>
      <c r="BA33" s="13" t="n">
        <v>5</v>
      </c>
      <c r="BB33" s="13"/>
      <c r="BC33" s="13"/>
      <c r="BD33" s="13"/>
      <c r="BE33" s="13"/>
      <c r="BF33" s="13"/>
      <c r="BG33" s="13"/>
      <c r="BH33" s="13"/>
      <c r="BI33" s="13"/>
      <c r="BJ33" s="13"/>
      <c r="BK33" s="14" t="n">
        <f aca="false">SUM(AY33:BJ33)</f>
        <v>8</v>
      </c>
      <c r="BL33" s="15" t="n">
        <f aca="false">BK33/$BK$15</f>
        <v>0.000805071953305827</v>
      </c>
    </row>
    <row collapsed="false" customFormat="false" customHeight="false" hidden="false" ht="14.75" outlineLevel="0" r="34">
      <c r="B34" s="77" t="s">
        <v>225</v>
      </c>
      <c r="C34" s="13"/>
      <c r="D34" s="13"/>
      <c r="E34" s="13"/>
      <c r="F34" s="13"/>
      <c r="G34" s="13"/>
      <c r="H34" s="13"/>
      <c r="I34" s="13"/>
      <c r="J34" s="13"/>
      <c r="K34" s="13" t="n">
        <v>5</v>
      </c>
      <c r="L34" s="13" t="n">
        <v>3</v>
      </c>
      <c r="M34" s="13" t="n">
        <v>2</v>
      </c>
      <c r="N34" s="13" t="n">
        <v>6</v>
      </c>
      <c r="O34" s="14" t="n">
        <f aca="false">SUM(C34:N34)</f>
        <v>16</v>
      </c>
      <c r="P34" s="15" t="n">
        <f aca="false">O34/$O$15</f>
        <v>0.000496770988574267</v>
      </c>
      <c r="R34" s="77" t="s">
        <v>232</v>
      </c>
      <c r="S34" s="13"/>
      <c r="T34" s="13" t="n">
        <v>1</v>
      </c>
      <c r="U34" s="13"/>
      <c r="V34" s="13" t="n">
        <v>4</v>
      </c>
      <c r="W34" s="13" t="n">
        <v>1</v>
      </c>
      <c r="X34" s="13"/>
      <c r="Y34" s="13" t="n">
        <v>2</v>
      </c>
      <c r="Z34" s="13" t="n">
        <v>1</v>
      </c>
      <c r="AA34" s="13" t="n">
        <v>2</v>
      </c>
      <c r="AB34" s="13" t="n">
        <v>2</v>
      </c>
      <c r="AC34" s="13"/>
      <c r="AD34" s="13" t="n">
        <v>3</v>
      </c>
      <c r="AE34" s="14" t="n">
        <f aca="false">SUM(S34:AD34)</f>
        <v>16</v>
      </c>
      <c r="AF34" s="15" t="n">
        <f aca="false">AE34/$AE$15</f>
        <v>0.000316524560327603</v>
      </c>
      <c r="AH34" s="77" t="s">
        <v>229</v>
      </c>
      <c r="AI34" s="13"/>
      <c r="AJ34" s="13"/>
      <c r="AK34" s="13" t="n">
        <v>2</v>
      </c>
      <c r="AL34" s="13" t="n">
        <v>3</v>
      </c>
      <c r="AM34" s="13" t="n">
        <v>2</v>
      </c>
      <c r="AN34" s="13" t="n">
        <v>1</v>
      </c>
      <c r="AO34" s="13" t="n">
        <v>1</v>
      </c>
      <c r="AP34" s="13" t="n">
        <v>5</v>
      </c>
      <c r="AQ34" s="13" t="n">
        <v>7</v>
      </c>
      <c r="AR34" s="13" t="n">
        <v>1</v>
      </c>
      <c r="AS34" s="13" t="n">
        <v>3</v>
      </c>
      <c r="AT34" s="13" t="n">
        <v>3</v>
      </c>
      <c r="AU34" s="14" t="n">
        <f aca="false">SUM(AI34:AT34)</f>
        <v>28</v>
      </c>
      <c r="AV34" s="15" t="n">
        <f aca="false">AU34/$AU$15</f>
        <v>0.000642054574638844</v>
      </c>
      <c r="AX34" s="77" t="s">
        <v>229</v>
      </c>
      <c r="AY34" s="13" t="n">
        <v>4</v>
      </c>
      <c r="AZ34" s="13" t="n">
        <v>2</v>
      </c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4" t="n">
        <f aca="false">SUM(AY34:BJ34)</f>
        <v>6</v>
      </c>
      <c r="BL34" s="15" t="n">
        <f aca="false">BK34/$BK$15</f>
        <v>0.00060380396497937</v>
      </c>
    </row>
    <row collapsed="false" customFormat="false" customHeight="false" hidden="false" ht="14.75" outlineLevel="0" r="35">
      <c r="B35" s="77" t="s">
        <v>228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 t="n">
        <v>6</v>
      </c>
      <c r="N35" s="13" t="n">
        <v>2</v>
      </c>
      <c r="O35" s="14" t="n">
        <f aca="false">SUM(C35:N35)</f>
        <v>8</v>
      </c>
      <c r="P35" s="15" t="n">
        <f aca="false">O35/$O$15</f>
        <v>0.000248385494287134</v>
      </c>
      <c r="R35" s="77" t="s">
        <v>233</v>
      </c>
      <c r="S35" s="13"/>
      <c r="T35" s="13" t="n">
        <v>2</v>
      </c>
      <c r="U35" s="13"/>
      <c r="V35" s="13" t="n">
        <v>1</v>
      </c>
      <c r="W35" s="13" t="n">
        <v>1</v>
      </c>
      <c r="X35" s="13" t="n">
        <v>1</v>
      </c>
      <c r="Y35" s="13" t="n">
        <v>5</v>
      </c>
      <c r="Z35" s="13" t="n">
        <v>1</v>
      </c>
      <c r="AA35" s="13" t="n">
        <v>1</v>
      </c>
      <c r="AB35" s="13" t="n">
        <v>1</v>
      </c>
      <c r="AC35" s="13"/>
      <c r="AD35" s="13" t="n">
        <v>3</v>
      </c>
      <c r="AE35" s="14" t="n">
        <f aca="false">SUM(S35:AD35)</f>
        <v>16</v>
      </c>
      <c r="AF35" s="15" t="n">
        <f aca="false">AE35/$AE$15</f>
        <v>0.000316524560327603</v>
      </c>
      <c r="AH35" s="77" t="s">
        <v>232</v>
      </c>
      <c r="AI35" s="13" t="n">
        <v>3</v>
      </c>
      <c r="AJ35" s="13" t="n">
        <v>1</v>
      </c>
      <c r="AK35" s="13" t="n">
        <v>1</v>
      </c>
      <c r="AL35" s="13"/>
      <c r="AM35" s="13" t="n">
        <v>1</v>
      </c>
      <c r="AN35" s="13"/>
      <c r="AO35" s="13"/>
      <c r="AP35" s="13" t="n">
        <v>1</v>
      </c>
      <c r="AQ35" s="13"/>
      <c r="AR35" s="13"/>
      <c r="AS35" s="13" t="n">
        <v>3</v>
      </c>
      <c r="AT35" s="13" t="n">
        <v>2</v>
      </c>
      <c r="AU35" s="14" t="n">
        <f aca="false">SUM(AI35:AT35)</f>
        <v>12</v>
      </c>
      <c r="AV35" s="15" t="n">
        <f aca="false">AU35/$AU$15</f>
        <v>0.00027516624627379</v>
      </c>
      <c r="AX35" s="77" t="s">
        <v>227</v>
      </c>
      <c r="AY35" s="13"/>
      <c r="AZ35" s="13" t="n">
        <v>2</v>
      </c>
      <c r="BA35" s="13" t="n">
        <v>1</v>
      </c>
      <c r="BB35" s="13" t="n">
        <v>3</v>
      </c>
      <c r="BC35" s="13"/>
      <c r="BD35" s="13"/>
      <c r="BE35" s="13"/>
      <c r="BF35" s="13"/>
      <c r="BG35" s="13"/>
      <c r="BH35" s="13"/>
      <c r="BI35" s="13"/>
      <c r="BJ35" s="13"/>
      <c r="BK35" s="14" t="n">
        <f aca="false">SUM(AY35:BJ35)</f>
        <v>6</v>
      </c>
      <c r="BL35" s="15" t="n">
        <f aca="false">BK35/$BK$15</f>
        <v>0.00060380396497937</v>
      </c>
    </row>
    <row collapsed="false" customFormat="false" customHeight="false" hidden="false" ht="14.75" outlineLevel="0" r="36">
      <c r="B36" s="77" t="s">
        <v>233</v>
      </c>
      <c r="C36" s="13"/>
      <c r="D36" s="13"/>
      <c r="E36" s="13"/>
      <c r="F36" s="13"/>
      <c r="G36" s="13"/>
      <c r="H36" s="13"/>
      <c r="I36" s="13"/>
      <c r="J36" s="13"/>
      <c r="K36" s="13" t="n">
        <v>2</v>
      </c>
      <c r="L36" s="13" t="n">
        <v>3</v>
      </c>
      <c r="M36" s="13" t="n">
        <v>2</v>
      </c>
      <c r="N36" s="13"/>
      <c r="O36" s="14" t="n">
        <f aca="false">SUM(C36:N36)</f>
        <v>7</v>
      </c>
      <c r="P36" s="15" t="n">
        <f aca="false">O36/$O$15</f>
        <v>0.000217337307501242</v>
      </c>
      <c r="R36" s="77" t="s">
        <v>234</v>
      </c>
      <c r="S36" s="13"/>
      <c r="T36" s="13" t="n">
        <v>1</v>
      </c>
      <c r="U36" s="13"/>
      <c r="V36" s="13"/>
      <c r="W36" s="13"/>
      <c r="X36" s="13" t="n">
        <v>4</v>
      </c>
      <c r="Y36" s="13" t="n">
        <v>2</v>
      </c>
      <c r="Z36" s="13" t="n">
        <v>1</v>
      </c>
      <c r="AA36" s="13" t="n">
        <v>1</v>
      </c>
      <c r="AB36" s="13" t="n">
        <v>2</v>
      </c>
      <c r="AC36" s="13"/>
      <c r="AD36" s="13"/>
      <c r="AE36" s="14" t="n">
        <f aca="false">SUM(S36:AD36)</f>
        <v>11</v>
      </c>
      <c r="AF36" s="15" t="n">
        <f aca="false">AE36/$AE$15</f>
        <v>0.000217610635225227</v>
      </c>
      <c r="AH36" s="77" t="s">
        <v>233</v>
      </c>
      <c r="AI36" s="13" t="n">
        <v>1</v>
      </c>
      <c r="AJ36" s="13"/>
      <c r="AK36" s="13" t="n">
        <v>1</v>
      </c>
      <c r="AL36" s="13" t="n">
        <v>1</v>
      </c>
      <c r="AM36" s="13"/>
      <c r="AN36" s="13" t="n">
        <v>1</v>
      </c>
      <c r="AO36" s="13" t="n">
        <v>1</v>
      </c>
      <c r="AP36" s="13"/>
      <c r="AQ36" s="13" t="n">
        <v>1</v>
      </c>
      <c r="AR36" s="13" t="n">
        <v>1</v>
      </c>
      <c r="AS36" s="13" t="n">
        <v>1</v>
      </c>
      <c r="AT36" s="13"/>
      <c r="AU36" s="14" t="n">
        <f aca="false">SUM(AI36:AT36)</f>
        <v>8</v>
      </c>
      <c r="AV36" s="15" t="n">
        <f aca="false">AU36/$AU$15</f>
        <v>0.000183444164182527</v>
      </c>
      <c r="AX36" s="77" t="s">
        <v>230</v>
      </c>
      <c r="AY36" s="13"/>
      <c r="AZ36" s="13" t="n">
        <v>2</v>
      </c>
      <c r="BA36" s="13" t="n">
        <v>2</v>
      </c>
      <c r="BB36" s="13" t="n">
        <v>1</v>
      </c>
      <c r="BC36" s="13"/>
      <c r="BD36" s="13"/>
      <c r="BE36" s="13"/>
      <c r="BF36" s="13"/>
      <c r="BG36" s="13"/>
      <c r="BH36" s="13"/>
      <c r="BI36" s="13"/>
      <c r="BJ36" s="13"/>
      <c r="BK36" s="14" t="n">
        <f aca="false">SUM(AY36:BJ36)</f>
        <v>5</v>
      </c>
      <c r="BL36" s="15" t="n">
        <f aca="false">BK36/$BK$15</f>
        <v>0.000503169970816142</v>
      </c>
    </row>
    <row collapsed="false" customFormat="false" customHeight="false" hidden="false" ht="14.75" outlineLevel="0" r="37">
      <c r="B37" s="77" t="s">
        <v>232</v>
      </c>
      <c r="C37" s="13"/>
      <c r="D37" s="13"/>
      <c r="E37" s="13"/>
      <c r="F37" s="13"/>
      <c r="G37" s="13"/>
      <c r="H37" s="13"/>
      <c r="I37" s="13"/>
      <c r="J37" s="13"/>
      <c r="K37" s="13" t="n">
        <v>0</v>
      </c>
      <c r="L37" s="13" t="n">
        <v>3</v>
      </c>
      <c r="M37" s="13" t="n">
        <v>2</v>
      </c>
      <c r="N37" s="13"/>
      <c r="O37" s="14" t="n">
        <f aca="false">SUM(C37:N37)</f>
        <v>5</v>
      </c>
      <c r="P37" s="15" t="n">
        <f aca="false">O37/$O$15</f>
        <v>0.000155240933929459</v>
      </c>
      <c r="R37" s="77" t="s">
        <v>235</v>
      </c>
      <c r="S37" s="13"/>
      <c r="T37" s="13" t="n">
        <v>1</v>
      </c>
      <c r="U37" s="13"/>
      <c r="V37" s="13"/>
      <c r="W37" s="13"/>
      <c r="X37" s="13"/>
      <c r="Y37" s="13" t="n">
        <v>2</v>
      </c>
      <c r="Z37" s="13"/>
      <c r="AA37" s="13" t="n">
        <v>1</v>
      </c>
      <c r="AB37" s="13"/>
      <c r="AC37" s="13" t="n">
        <v>1</v>
      </c>
      <c r="AD37" s="13"/>
      <c r="AE37" s="14" t="n">
        <f aca="false">SUM(S37:AD37)</f>
        <v>5</v>
      </c>
      <c r="AF37" s="15" t="n">
        <f aca="false">AE37/$AE$15</f>
        <v>9.89139251023759E-005</v>
      </c>
      <c r="AH37" s="77" t="s">
        <v>236</v>
      </c>
      <c r="AI37" s="13"/>
      <c r="AJ37" s="13"/>
      <c r="AK37" s="13"/>
      <c r="AL37" s="13"/>
      <c r="AM37" s="13" t="n">
        <v>4</v>
      </c>
      <c r="AN37" s="13" t="n">
        <v>1</v>
      </c>
      <c r="AO37" s="13"/>
      <c r="AP37" s="13"/>
      <c r="AQ37" s="13"/>
      <c r="AR37" s="13"/>
      <c r="AS37" s="13"/>
      <c r="AT37" s="13"/>
      <c r="AU37" s="14" t="n">
        <f aca="false">SUM(AI37:AT37)</f>
        <v>5</v>
      </c>
      <c r="AV37" s="15" t="n">
        <f aca="false">AU37/$AU$15</f>
        <v>0.000114652602614079</v>
      </c>
      <c r="AX37" s="77" t="s">
        <v>232</v>
      </c>
      <c r="AY37" s="13" t="n">
        <v>1</v>
      </c>
      <c r="AZ37" s="13"/>
      <c r="BA37" s="13" t="n">
        <v>1</v>
      </c>
      <c r="BB37" s="13" t="n">
        <v>1</v>
      </c>
      <c r="BC37" s="13"/>
      <c r="BD37" s="13"/>
      <c r="BE37" s="13"/>
      <c r="BF37" s="13"/>
      <c r="BG37" s="13"/>
      <c r="BH37" s="13"/>
      <c r="BI37" s="13"/>
      <c r="BJ37" s="13"/>
      <c r="BK37" s="14" t="n">
        <f aca="false">SUM(AY37:BJ37)</f>
        <v>3</v>
      </c>
      <c r="BL37" s="15" t="n">
        <f aca="false">BK37/$BK$15</f>
        <v>0.000301901982489685</v>
      </c>
    </row>
    <row collapsed="false" customFormat="false" customHeight="false" hidden="false" ht="14.75" outlineLevel="0" r="38">
      <c r="B38" s="77" t="s">
        <v>229</v>
      </c>
      <c r="C38" s="13"/>
      <c r="D38" s="13"/>
      <c r="E38" s="13"/>
      <c r="F38" s="13"/>
      <c r="G38" s="13"/>
      <c r="H38" s="13"/>
      <c r="I38" s="13"/>
      <c r="J38" s="13"/>
      <c r="K38" s="13" t="n">
        <v>4</v>
      </c>
      <c r="L38" s="13"/>
      <c r="M38" s="13"/>
      <c r="N38" s="13"/>
      <c r="O38" s="14" t="n">
        <f aca="false">SUM(C38:N38)</f>
        <v>4</v>
      </c>
      <c r="P38" s="15" t="n">
        <f aca="false">O38/$O$15</f>
        <v>0.000124192747143567</v>
      </c>
      <c r="R38" s="77" t="s">
        <v>230</v>
      </c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 t="n">
        <v>1</v>
      </c>
      <c r="AD38" s="13" t="n">
        <v>3</v>
      </c>
      <c r="AE38" s="14" t="n">
        <f aca="false">SUM(S38:AD38)</f>
        <v>4</v>
      </c>
      <c r="AF38" s="15" t="n">
        <f aca="false">AE38/$AE$15</f>
        <v>7.91311400819007E-005</v>
      </c>
      <c r="AH38" s="77" t="s">
        <v>235</v>
      </c>
      <c r="AI38" s="13"/>
      <c r="AJ38" s="13"/>
      <c r="AK38" s="13" t="n">
        <v>1</v>
      </c>
      <c r="AL38" s="13"/>
      <c r="AM38" s="13"/>
      <c r="AN38" s="13"/>
      <c r="AO38" s="13"/>
      <c r="AP38" s="13"/>
      <c r="AQ38" s="13" t="n">
        <v>1</v>
      </c>
      <c r="AR38" s="13" t="n">
        <v>1</v>
      </c>
      <c r="AS38" s="13" t="n">
        <v>2</v>
      </c>
      <c r="AT38" s="13"/>
      <c r="AU38" s="14" t="n">
        <f aca="false">SUM(AI38:AT38)</f>
        <v>5</v>
      </c>
      <c r="AV38" s="15" t="n">
        <f aca="false">AU38/$AU$15</f>
        <v>0.000114652602614079</v>
      </c>
      <c r="AX38" s="77" t="s">
        <v>237</v>
      </c>
      <c r="AY38" s="13"/>
      <c r="AZ38" s="13" t="n">
        <v>1</v>
      </c>
      <c r="BA38" s="13" t="n">
        <v>1</v>
      </c>
      <c r="BB38" s="13"/>
      <c r="BC38" s="13"/>
      <c r="BD38" s="13"/>
      <c r="BE38" s="13"/>
      <c r="BF38" s="13"/>
      <c r="BG38" s="13"/>
      <c r="BH38" s="13"/>
      <c r="BI38" s="13"/>
      <c r="BJ38" s="13"/>
      <c r="BK38" s="14" t="n">
        <f aca="false">SUM(AY38:BJ38)</f>
        <v>2</v>
      </c>
      <c r="BL38" s="15" t="n">
        <f aca="false">BK38/$BK$15</f>
        <v>0.000201267988326457</v>
      </c>
    </row>
    <row collapsed="false" customFormat="false" customHeight="false" hidden="false" ht="14.75" outlineLevel="0" r="39">
      <c r="B39" s="77" t="s">
        <v>234</v>
      </c>
      <c r="C39" s="13"/>
      <c r="D39" s="13"/>
      <c r="E39" s="13"/>
      <c r="F39" s="13"/>
      <c r="G39" s="13"/>
      <c r="H39" s="13"/>
      <c r="I39" s="13"/>
      <c r="J39" s="13"/>
      <c r="K39" s="13" t="n">
        <v>1</v>
      </c>
      <c r="L39" s="13" t="n">
        <v>1</v>
      </c>
      <c r="M39" s="13" t="n">
        <v>2</v>
      </c>
      <c r="N39" s="13"/>
      <c r="O39" s="14" t="n">
        <f aca="false">SUM(C39:N39)</f>
        <v>4</v>
      </c>
      <c r="P39" s="15" t="n">
        <f aca="false">O39/$O$15</f>
        <v>0.000124192747143567</v>
      </c>
      <c r="R39" s="77" t="s">
        <v>238</v>
      </c>
      <c r="S39" s="13"/>
      <c r="T39" s="13"/>
      <c r="U39" s="13"/>
      <c r="V39" s="13"/>
      <c r="W39" s="13"/>
      <c r="X39" s="13"/>
      <c r="Y39" s="13"/>
      <c r="Z39" s="13"/>
      <c r="AA39" s="13" t="n">
        <v>3</v>
      </c>
      <c r="AB39" s="13"/>
      <c r="AC39" s="13"/>
      <c r="AD39" s="13"/>
      <c r="AE39" s="14" t="n">
        <f aca="false">SUM(S39:AD39)</f>
        <v>3</v>
      </c>
      <c r="AF39" s="15" t="n">
        <f aca="false">AE39/$AE$15</f>
        <v>5.93483550614255E-005</v>
      </c>
      <c r="AH39" s="77" t="s">
        <v>234</v>
      </c>
      <c r="AI39" s="13"/>
      <c r="AJ39" s="13" t="n">
        <v>1</v>
      </c>
      <c r="AK39" s="13"/>
      <c r="AL39" s="13"/>
      <c r="AM39" s="13"/>
      <c r="AN39" s="13"/>
      <c r="AO39" s="13"/>
      <c r="AP39" s="13"/>
      <c r="AQ39" s="13"/>
      <c r="AR39" s="13" t="n">
        <v>1</v>
      </c>
      <c r="AS39" s="13"/>
      <c r="AT39" s="13" t="n">
        <v>1</v>
      </c>
      <c r="AU39" s="14" t="n">
        <f aca="false">SUM(AI38:AT38)</f>
        <v>5</v>
      </c>
      <c r="AV39" s="15" t="n">
        <f aca="false">AU39/$AU$15</f>
        <v>0.000114652602614079</v>
      </c>
      <c r="AX39" s="77" t="s">
        <v>239</v>
      </c>
      <c r="AY39" s="13"/>
      <c r="AZ39" s="13" t="n">
        <v>1</v>
      </c>
      <c r="BA39" s="13"/>
      <c r="BB39" s="13" t="n">
        <v>1</v>
      </c>
      <c r="BC39" s="13"/>
      <c r="BD39" s="13"/>
      <c r="BE39" s="13"/>
      <c r="BF39" s="13"/>
      <c r="BG39" s="13"/>
      <c r="BH39" s="13"/>
      <c r="BI39" s="13"/>
      <c r="BJ39" s="13"/>
      <c r="BK39" s="14" t="n">
        <f aca="false">SUM(AY39:BJ39)</f>
        <v>2</v>
      </c>
      <c r="BL39" s="15" t="n">
        <f aca="false">BK39/$BK$15</f>
        <v>0.000201267988326457</v>
      </c>
    </row>
    <row collapsed="false" customFormat="false" customHeight="false" hidden="false" ht="14.75" outlineLevel="0" r="40">
      <c r="B40" s="77" t="s">
        <v>235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 t="n">
        <v>1</v>
      </c>
      <c r="N40" s="13"/>
      <c r="O40" s="14" t="n">
        <f aca="false">SUM(C40:N40)</f>
        <v>1</v>
      </c>
      <c r="P40" s="15" t="n">
        <f aca="false">O40/$O$15</f>
        <v>3.10481867858917E-005</v>
      </c>
      <c r="R40" s="77" t="s">
        <v>214</v>
      </c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4" t="n">
        <f aca="false">SUM(S40:AD40)</f>
        <v>0</v>
      </c>
      <c r="AF40" s="15" t="n">
        <f aca="false">AE40/$AE$15</f>
        <v>0</v>
      </c>
      <c r="AH40" s="77" t="s">
        <v>238</v>
      </c>
      <c r="AI40" s="13"/>
      <c r="AJ40" s="13"/>
      <c r="AK40" s="13" t="n">
        <v>1</v>
      </c>
      <c r="AL40" s="13" t="n">
        <v>1</v>
      </c>
      <c r="AM40" s="13"/>
      <c r="AN40" s="13"/>
      <c r="AO40" s="13"/>
      <c r="AP40" s="13"/>
      <c r="AQ40" s="13"/>
      <c r="AR40" s="13"/>
      <c r="AS40" s="13"/>
      <c r="AT40" s="13"/>
      <c r="AU40" s="14" t="n">
        <f aca="false">SUM(AI39:AT39)</f>
        <v>3</v>
      </c>
      <c r="AV40" s="15" t="n">
        <f aca="false">AU40/$AU$15</f>
        <v>6.87915615684476E-005</v>
      </c>
      <c r="AX40" s="77" t="s">
        <v>233</v>
      </c>
      <c r="AY40" s="13"/>
      <c r="AZ40" s="13" t="n">
        <v>2</v>
      </c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4" t="n">
        <f aca="false">SUM(AY40:BJ40)</f>
        <v>2</v>
      </c>
      <c r="BL40" s="15" t="n">
        <f aca="false">BK40/$BK$15</f>
        <v>0.000201267988326457</v>
      </c>
    </row>
    <row collapsed="false" customFormat="false" customHeight="false" hidden="false" ht="14.75" outlineLevel="0" r="41">
      <c r="B41" s="77" t="s">
        <v>226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4" t="n">
        <f aca="false">SUM(C41:N41)</f>
        <v>0</v>
      </c>
      <c r="P41" s="15" t="n">
        <f aca="false">O41/$O$15</f>
        <v>0</v>
      </c>
      <c r="R41" s="77" t="s">
        <v>223</v>
      </c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4" t="n">
        <f aca="false">SUM(S41:AD41)</f>
        <v>0</v>
      </c>
      <c r="AF41" s="15" t="n">
        <f aca="false">AE41/$AE$15</f>
        <v>0</v>
      </c>
      <c r="AH41" s="77" t="s">
        <v>214</v>
      </c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4" t="n">
        <f aca="false">SUM(AI40:AT40)</f>
        <v>2</v>
      </c>
      <c r="AV41" s="15" t="n">
        <f aca="false">AU41/$AU$15</f>
        <v>4.58610410456317E-005</v>
      </c>
      <c r="AX41" s="77" t="s">
        <v>235</v>
      </c>
      <c r="AY41" s="13"/>
      <c r="AZ41" s="13" t="n">
        <v>1</v>
      </c>
      <c r="BA41" s="13"/>
      <c r="BB41" s="13" t="n">
        <v>1</v>
      </c>
      <c r="BC41" s="13"/>
      <c r="BD41" s="13"/>
      <c r="BE41" s="13"/>
      <c r="BF41" s="13"/>
      <c r="BG41" s="13"/>
      <c r="BH41" s="13"/>
      <c r="BI41" s="13"/>
      <c r="BJ41" s="13"/>
      <c r="BK41" s="14" t="n">
        <f aca="false">SUM(AY41:BJ41)</f>
        <v>2</v>
      </c>
      <c r="BL41" s="15" t="n">
        <f aca="false">BK41/$BK$15</f>
        <v>0.000201267988326457</v>
      </c>
    </row>
    <row collapsed="false" customFormat="false" customHeight="false" hidden="false" ht="14.75" outlineLevel="0" r="42">
      <c r="B42" s="77" t="s">
        <v>236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4" t="n">
        <f aca="false">SUM(C42:N42)</f>
        <v>0</v>
      </c>
      <c r="P42" s="15" t="n">
        <f aca="false">O42/$O$15</f>
        <v>0</v>
      </c>
      <c r="R42" s="77" t="s">
        <v>236</v>
      </c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4" t="n">
        <f aca="false">SUM(S42:AD42)</f>
        <v>0</v>
      </c>
      <c r="AF42" s="15" t="n">
        <f aca="false">AE42/$AE$15</f>
        <v>0</v>
      </c>
      <c r="AH42" s="77" t="s">
        <v>223</v>
      </c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4" t="n">
        <f aca="false">SUM(AI41:AT41)</f>
        <v>0</v>
      </c>
      <c r="AV42" s="15" t="n">
        <f aca="false">AU42/$AU$15</f>
        <v>0</v>
      </c>
      <c r="AX42" s="77" t="s">
        <v>236</v>
      </c>
      <c r="AY42" s="13"/>
      <c r="AZ42" s="13"/>
      <c r="BA42" s="13"/>
      <c r="BB42" s="13" t="n">
        <v>1</v>
      </c>
      <c r="BC42" s="13"/>
      <c r="BD42" s="13"/>
      <c r="BE42" s="13"/>
      <c r="BF42" s="13"/>
      <c r="BG42" s="13"/>
      <c r="BH42" s="13"/>
      <c r="BI42" s="13"/>
      <c r="BJ42" s="13"/>
      <c r="BK42" s="14" t="n">
        <f aca="false">SUM(AY42:BJ42)</f>
        <v>1</v>
      </c>
      <c r="BL42" s="15" t="n">
        <f aca="false">BK42/$BK$15</f>
        <v>0.000100633994163228</v>
      </c>
    </row>
    <row collapsed="false" customFormat="false" customHeight="false" hidden="false" ht="14.75" outlineLevel="0" r="43">
      <c r="B43" s="77" t="s">
        <v>240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4" t="n">
        <f aca="false">SUM(C43:N43)</f>
        <v>0</v>
      </c>
      <c r="P43" s="15" t="n">
        <f aca="false">O43/$O$15</f>
        <v>0</v>
      </c>
      <c r="R43" s="77" t="s">
        <v>240</v>
      </c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4" t="n">
        <f aca="false">SUM(S43:AD43)</f>
        <v>0</v>
      </c>
      <c r="AF43" s="15" t="n">
        <f aca="false">AE43/$AE$15</f>
        <v>0</v>
      </c>
      <c r="AH43" s="77" t="s">
        <v>240</v>
      </c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4" t="n">
        <f aca="false">SUM(AI42:AT42)</f>
        <v>0</v>
      </c>
      <c r="AV43" s="15" t="n">
        <f aca="false">AU43/$AU$15</f>
        <v>0</v>
      </c>
      <c r="AX43" s="77" t="s">
        <v>241</v>
      </c>
      <c r="AY43" s="13" t="n">
        <v>1</v>
      </c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4" t="n">
        <f aca="false">SUM(AY43:BJ43)</f>
        <v>1</v>
      </c>
      <c r="BL43" s="15" t="n">
        <f aca="false">BK43/$BK$15</f>
        <v>0.000100633994163228</v>
      </c>
    </row>
  </sheetData>
  <mergeCells count="8">
    <mergeCell ref="B2:P2"/>
    <mergeCell ref="R2:AF2"/>
    <mergeCell ref="AH2:AV2"/>
    <mergeCell ref="AX2:BL2"/>
    <mergeCell ref="B17:P17"/>
    <mergeCell ref="R17:AF17"/>
    <mergeCell ref="AH17:AV17"/>
    <mergeCell ref="AX17:BL17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DY43"/>
  <sheetViews>
    <sheetView colorId="64" defaultGridColor="true" rightToLeft="false" showFormulas="false" showGridLines="false" showOutlineSymbols="true" showRowColHeaders="fals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1" width="1.72941176470588"/>
    <col collapsed="false" hidden="false" max="2" min="2" style="1" width="33.9058823529412"/>
    <col collapsed="false" hidden="false" max="4" min="3" style="1" width="4.04313725490196"/>
    <col collapsed="false" hidden="false" max="5" min="5" style="1" width="5.04705882352941"/>
    <col collapsed="false" hidden="false" max="6" min="6" style="1" width="3.46274509803922"/>
    <col collapsed="false" hidden="false" max="8" min="7" style="1" width="5.04705882352941"/>
    <col collapsed="false" hidden="false" max="10" min="9" style="1" width="4.04313725490196"/>
    <col collapsed="false" hidden="false" max="13" min="11" style="1" width="5.04705882352941"/>
    <col collapsed="false" hidden="false" max="15" min="14" style="1" width="4.04313725490196"/>
    <col collapsed="false" hidden="false" max="16" min="16" style="1" width="5.04705882352941"/>
    <col collapsed="false" hidden="false" max="17" min="17" style="1" width="4.04313725490196"/>
    <col collapsed="false" hidden="false" max="18" min="18" style="1" width="5.04705882352941"/>
    <col collapsed="false" hidden="false" max="19" min="19" style="1" width="4.04313725490196"/>
    <col collapsed="false" hidden="false" max="21" min="20" style="1" width="5.04705882352941"/>
    <col collapsed="false" hidden="false" max="23" min="22" style="1" width="4.04313725490196"/>
    <col collapsed="false" hidden="false" max="24" min="24" style="1" width="3.31764705882353"/>
    <col collapsed="false" hidden="false" max="25" min="25" style="1" width="5.04705882352941"/>
    <col collapsed="false" hidden="false" max="27" min="26" style="1" width="4.04313725490196"/>
    <col collapsed="false" hidden="false" max="28" min="28" style="1" width="5.04705882352941"/>
    <col collapsed="false" hidden="false" max="29" min="29" style="1" width="4.04313725490196"/>
    <col collapsed="false" hidden="false" max="30" min="30" style="1" width="3.74509803921569"/>
    <col collapsed="false" hidden="false" max="31" min="31" style="1" width="3.17647058823529"/>
    <col collapsed="false" hidden="false" max="32" min="32" style="3" width="6.63921568627451"/>
    <col collapsed="false" hidden="false" max="33" min="33" style="3" width="8.21960784313725"/>
    <col collapsed="false" hidden="false" max="34" min="34" style="1" width="1.72941176470588"/>
    <col collapsed="false" hidden="false" max="35" min="35" style="1" width="33.9058823529412"/>
    <col collapsed="false" hidden="false" max="37" min="36" style="1" width="4.04313725490196"/>
    <col collapsed="false" hidden="false" max="38" min="38" style="1" width="5.04705882352941"/>
    <col collapsed="false" hidden="false" max="39" min="39" style="1" width="4.04313725490196"/>
    <col collapsed="false" hidden="false" max="42" min="40" style="1" width="5.04705882352941"/>
    <col collapsed="false" hidden="false" max="43" min="43" style="1" width="4.04313725490196"/>
    <col collapsed="false" hidden="false" max="47" min="44" style="1" width="5.04705882352941"/>
    <col collapsed="false" hidden="false" max="48" min="48" style="1" width="4.04313725490196"/>
    <col collapsed="false" hidden="false" max="51" min="49" style="1" width="5.04705882352941"/>
    <col collapsed="false" hidden="false" max="52" min="52" style="1" width="4.04313725490196"/>
    <col collapsed="false" hidden="false" max="55" min="53" style="1" width="5.04705882352941"/>
    <col collapsed="false" hidden="false" max="56" min="56" style="1" width="4.04313725490196"/>
    <col collapsed="false" hidden="false" max="57" min="57" style="1" width="3.31764705882353"/>
    <col collapsed="false" hidden="false" max="59" min="58" style="1" width="5.04705882352941"/>
    <col collapsed="false" hidden="false" max="60" min="60" style="1" width="4.04313725490196"/>
    <col collapsed="false" hidden="false" max="61" min="61" style="1" width="5.04705882352941"/>
    <col collapsed="false" hidden="false" max="62" min="62" style="1" width="4.04313725490196"/>
    <col collapsed="false" hidden="false" max="63" min="63" style="1" width="3.74509803921569"/>
    <col collapsed="false" hidden="false" max="64" min="64" style="3" width="6.63921568627451"/>
    <col collapsed="false" hidden="false" max="65" min="65" style="3" width="8.21960784313725"/>
    <col collapsed="false" hidden="false" max="66" min="66" style="1" width="3.89803921568627"/>
    <col collapsed="false" hidden="false" max="67" min="67" style="1" width="33.9058823529412"/>
    <col collapsed="false" hidden="false" max="69" min="68" style="1" width="4.04313725490196"/>
    <col collapsed="false" hidden="false" max="70" min="70" style="1" width="5.04705882352941"/>
    <col collapsed="false" hidden="false" max="71" min="71" style="1" width="4.04313725490196"/>
    <col collapsed="false" hidden="false" max="74" min="72" style="1" width="5.04705882352941"/>
    <col collapsed="false" hidden="false" max="75" min="75" style="1" width="4.04313725490196"/>
    <col collapsed="false" hidden="false" max="78" min="76" style="1" width="5.04705882352941"/>
    <col collapsed="false" hidden="false" max="80" min="79" style="1" width="4.04313725490196"/>
    <col collapsed="false" hidden="false" max="83" min="81" style="1" width="5.04705882352941"/>
    <col collapsed="false" hidden="false" max="84" min="84" style="1" width="4.04313725490196"/>
    <col collapsed="false" hidden="false" max="86" min="85" style="1" width="5.04705882352941"/>
    <col collapsed="false" hidden="false" max="88" min="87" style="1" width="4.04313725490196"/>
    <col collapsed="false" hidden="false" max="89" min="89" style="1" width="3.31764705882353"/>
    <col collapsed="false" hidden="false" max="91" min="90" style="1" width="5.04705882352941"/>
    <col collapsed="false" hidden="false" max="92" min="92" style="1" width="4.04313725490196"/>
    <col collapsed="false" hidden="false" max="93" min="93" style="1" width="5.04705882352941"/>
    <col collapsed="false" hidden="false" max="95" min="94" style="1" width="4.04313725490196"/>
    <col collapsed="false" hidden="false" max="96" min="96" style="3" width="6.63921568627451"/>
    <col collapsed="false" hidden="false" max="97" min="97" style="3" width="8.21960784313725"/>
    <col collapsed="false" hidden="false" max="98" min="98" style="1" width="2.74117647058824"/>
    <col collapsed="false" hidden="false" max="99" min="99" style="1" width="33.9058823529412"/>
    <col collapsed="false" hidden="false" max="101" min="100" style="1" width="4.04313725490196"/>
    <col collapsed="false" hidden="false" max="102" min="102" style="1" width="5.04705882352941"/>
    <col collapsed="false" hidden="false" max="103" min="103" style="1" width="4.04313725490196"/>
    <col collapsed="false" hidden="false" max="106" min="104" style="1" width="5.04705882352941"/>
    <col collapsed="false" hidden="false" max="107" min="107" style="1" width="4.04313725490196"/>
    <col collapsed="false" hidden="false" max="110" min="108" style="1" width="5.04705882352941"/>
    <col collapsed="false" hidden="false" max="112" min="111" style="1" width="4.04313725490196"/>
    <col collapsed="false" hidden="false" max="115" min="113" style="1" width="5.04705882352941"/>
    <col collapsed="false" hidden="false" max="116" min="116" style="1" width="4.04313725490196"/>
    <col collapsed="false" hidden="false" max="118" min="117" style="1" width="5.04705882352941"/>
    <col collapsed="false" hidden="false" max="120" min="119" style="1" width="4.04313725490196"/>
    <col collapsed="false" hidden="false" max="121" min="121" style="1" width="3.31764705882353"/>
    <col collapsed="false" hidden="false" max="123" min="122" style="1" width="5.04705882352941"/>
    <col collapsed="false" hidden="false" max="124" min="124" style="1" width="4.04313725490196"/>
    <col collapsed="false" hidden="false" max="125" min="125" style="1" width="5.04705882352941"/>
    <col collapsed="false" hidden="false" max="127" min="126" style="1" width="4.04313725490196"/>
    <col collapsed="false" hidden="false" max="128" min="128" style="1" width="6.63921568627451"/>
    <col collapsed="false" hidden="false" max="129" min="129" style="1" width="8.21960784313725"/>
    <col collapsed="false" hidden="false" max="257" min="130" style="1" width="9.23529411764706"/>
  </cols>
  <sheetData>
    <row collapsed="false" customFormat="false" customHeight="false" hidden="false" ht="14.75" outlineLevel="0" r="2">
      <c r="B2" s="46" t="s">
        <v>190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I2" s="46" t="s">
        <v>191</v>
      </c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O2" s="46" t="s">
        <v>192</v>
      </c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U2" s="46" t="s">
        <v>193</v>
      </c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</row>
    <row collapsed="false" customFormat="false" customHeight="false" hidden="false" ht="14.75" outlineLevel="0" r="3">
      <c r="B3" s="10" t="s">
        <v>194</v>
      </c>
      <c r="C3" s="11" t="s">
        <v>21</v>
      </c>
      <c r="D3" s="11" t="s">
        <v>22</v>
      </c>
      <c r="E3" s="11" t="s">
        <v>23</v>
      </c>
      <c r="F3" s="11" t="s">
        <v>24</v>
      </c>
      <c r="G3" s="11" t="s">
        <v>25</v>
      </c>
      <c r="H3" s="11" t="s">
        <v>26</v>
      </c>
      <c r="I3" s="11" t="s">
        <v>27</v>
      </c>
      <c r="J3" s="11" t="s">
        <v>28</v>
      </c>
      <c r="K3" s="11" t="s">
        <v>29</v>
      </c>
      <c r="L3" s="11" t="s">
        <v>30</v>
      </c>
      <c r="M3" s="11" t="s">
        <v>31</v>
      </c>
      <c r="N3" s="11" t="s">
        <v>32</v>
      </c>
      <c r="O3" s="11" t="s">
        <v>33</v>
      </c>
      <c r="P3" s="11" t="s">
        <v>34</v>
      </c>
      <c r="Q3" s="11" t="s">
        <v>35</v>
      </c>
      <c r="R3" s="11" t="s">
        <v>36</v>
      </c>
      <c r="S3" s="11" t="s">
        <v>37</v>
      </c>
      <c r="T3" s="11" t="s">
        <v>38</v>
      </c>
      <c r="U3" s="11" t="s">
        <v>39</v>
      </c>
      <c r="V3" s="11" t="s">
        <v>40</v>
      </c>
      <c r="W3" s="11" t="s">
        <v>41</v>
      </c>
      <c r="X3" s="11" t="s">
        <v>42</v>
      </c>
      <c r="Y3" s="11" t="s">
        <v>43</v>
      </c>
      <c r="Z3" s="11" t="s">
        <v>44</v>
      </c>
      <c r="AA3" s="11" t="s">
        <v>45</v>
      </c>
      <c r="AB3" s="11" t="s">
        <v>46</v>
      </c>
      <c r="AC3" s="11" t="s">
        <v>47</v>
      </c>
      <c r="AD3" s="11" t="s">
        <v>48</v>
      </c>
      <c r="AE3" s="11" t="s">
        <v>242</v>
      </c>
      <c r="AF3" s="11" t="s">
        <v>19</v>
      </c>
      <c r="AG3" s="12" t="s">
        <v>20</v>
      </c>
      <c r="AI3" s="10" t="s">
        <v>194</v>
      </c>
      <c r="AJ3" s="11" t="s">
        <v>21</v>
      </c>
      <c r="AK3" s="11" t="s">
        <v>22</v>
      </c>
      <c r="AL3" s="11" t="s">
        <v>23</v>
      </c>
      <c r="AM3" s="11" t="s">
        <v>24</v>
      </c>
      <c r="AN3" s="11" t="s">
        <v>25</v>
      </c>
      <c r="AO3" s="11" t="s">
        <v>26</v>
      </c>
      <c r="AP3" s="11" t="s">
        <v>27</v>
      </c>
      <c r="AQ3" s="11" t="s">
        <v>28</v>
      </c>
      <c r="AR3" s="11" t="s">
        <v>29</v>
      </c>
      <c r="AS3" s="11" t="s">
        <v>30</v>
      </c>
      <c r="AT3" s="11" t="s">
        <v>31</v>
      </c>
      <c r="AU3" s="11" t="s">
        <v>32</v>
      </c>
      <c r="AV3" s="11" t="s">
        <v>33</v>
      </c>
      <c r="AW3" s="11" t="s">
        <v>34</v>
      </c>
      <c r="AX3" s="11" t="s">
        <v>35</v>
      </c>
      <c r="AY3" s="11" t="s">
        <v>36</v>
      </c>
      <c r="AZ3" s="11" t="s">
        <v>37</v>
      </c>
      <c r="BA3" s="11" t="s">
        <v>38</v>
      </c>
      <c r="BB3" s="11" t="s">
        <v>39</v>
      </c>
      <c r="BC3" s="11" t="s">
        <v>40</v>
      </c>
      <c r="BD3" s="11" t="s">
        <v>41</v>
      </c>
      <c r="BE3" s="11" t="s">
        <v>42</v>
      </c>
      <c r="BF3" s="11" t="s">
        <v>43</v>
      </c>
      <c r="BG3" s="11" t="s">
        <v>44</v>
      </c>
      <c r="BH3" s="11" t="s">
        <v>45</v>
      </c>
      <c r="BI3" s="11" t="s">
        <v>46</v>
      </c>
      <c r="BJ3" s="11" t="s">
        <v>47</v>
      </c>
      <c r="BK3" s="11" t="s">
        <v>48</v>
      </c>
      <c r="BL3" s="11" t="s">
        <v>19</v>
      </c>
      <c r="BM3" s="12" t="s">
        <v>20</v>
      </c>
      <c r="BO3" s="10" t="s">
        <v>194</v>
      </c>
      <c r="BP3" s="11" t="s">
        <v>21</v>
      </c>
      <c r="BQ3" s="11" t="s">
        <v>22</v>
      </c>
      <c r="BR3" s="11" t="s">
        <v>23</v>
      </c>
      <c r="BS3" s="11" t="s">
        <v>24</v>
      </c>
      <c r="BT3" s="11" t="s">
        <v>25</v>
      </c>
      <c r="BU3" s="11" t="s">
        <v>26</v>
      </c>
      <c r="BV3" s="11" t="s">
        <v>27</v>
      </c>
      <c r="BW3" s="11" t="s">
        <v>28</v>
      </c>
      <c r="BX3" s="11" t="s">
        <v>29</v>
      </c>
      <c r="BY3" s="11" t="s">
        <v>30</v>
      </c>
      <c r="BZ3" s="11" t="s">
        <v>31</v>
      </c>
      <c r="CA3" s="11" t="s">
        <v>32</v>
      </c>
      <c r="CB3" s="11" t="s">
        <v>33</v>
      </c>
      <c r="CC3" s="11" t="s">
        <v>34</v>
      </c>
      <c r="CD3" s="11" t="s">
        <v>35</v>
      </c>
      <c r="CE3" s="11" t="s">
        <v>36</v>
      </c>
      <c r="CF3" s="11" t="s">
        <v>37</v>
      </c>
      <c r="CG3" s="11" t="s">
        <v>38</v>
      </c>
      <c r="CH3" s="11" t="s">
        <v>39</v>
      </c>
      <c r="CI3" s="11" t="s">
        <v>40</v>
      </c>
      <c r="CJ3" s="11" t="s">
        <v>41</v>
      </c>
      <c r="CK3" s="11" t="s">
        <v>42</v>
      </c>
      <c r="CL3" s="11" t="s">
        <v>43</v>
      </c>
      <c r="CM3" s="11" t="s">
        <v>44</v>
      </c>
      <c r="CN3" s="11" t="s">
        <v>45</v>
      </c>
      <c r="CO3" s="11" t="s">
        <v>46</v>
      </c>
      <c r="CP3" s="11" t="s">
        <v>47</v>
      </c>
      <c r="CQ3" s="11" t="s">
        <v>48</v>
      </c>
      <c r="CR3" s="11" t="s">
        <v>19</v>
      </c>
      <c r="CS3" s="12" t="s">
        <v>20</v>
      </c>
      <c r="CU3" s="10" t="s">
        <v>194</v>
      </c>
      <c r="CV3" s="11" t="s">
        <v>21</v>
      </c>
      <c r="CW3" s="11" t="s">
        <v>22</v>
      </c>
      <c r="CX3" s="11" t="s">
        <v>23</v>
      </c>
      <c r="CY3" s="11" t="s">
        <v>24</v>
      </c>
      <c r="CZ3" s="11" t="s">
        <v>25</v>
      </c>
      <c r="DA3" s="11" t="s">
        <v>26</v>
      </c>
      <c r="DB3" s="11" t="s">
        <v>27</v>
      </c>
      <c r="DC3" s="11" t="s">
        <v>28</v>
      </c>
      <c r="DD3" s="11" t="s">
        <v>29</v>
      </c>
      <c r="DE3" s="11" t="s">
        <v>30</v>
      </c>
      <c r="DF3" s="11" t="s">
        <v>31</v>
      </c>
      <c r="DG3" s="11" t="s">
        <v>32</v>
      </c>
      <c r="DH3" s="11" t="s">
        <v>33</v>
      </c>
      <c r="DI3" s="11" t="s">
        <v>34</v>
      </c>
      <c r="DJ3" s="11" t="s">
        <v>35</v>
      </c>
      <c r="DK3" s="11" t="s">
        <v>36</v>
      </c>
      <c r="DL3" s="11" t="s">
        <v>37</v>
      </c>
      <c r="DM3" s="11" t="s">
        <v>38</v>
      </c>
      <c r="DN3" s="11" t="s">
        <v>39</v>
      </c>
      <c r="DO3" s="11" t="s">
        <v>40</v>
      </c>
      <c r="DP3" s="11" t="s">
        <v>41</v>
      </c>
      <c r="DQ3" s="11" t="s">
        <v>42</v>
      </c>
      <c r="DR3" s="11" t="s">
        <v>43</v>
      </c>
      <c r="DS3" s="11" t="s">
        <v>44</v>
      </c>
      <c r="DT3" s="11" t="s">
        <v>45</v>
      </c>
      <c r="DU3" s="11" t="s">
        <v>46</v>
      </c>
      <c r="DV3" s="11" t="s">
        <v>47</v>
      </c>
      <c r="DW3" s="11" t="s">
        <v>48</v>
      </c>
      <c r="DX3" s="11" t="s">
        <v>19</v>
      </c>
      <c r="DY3" s="12" t="s">
        <v>20</v>
      </c>
    </row>
    <row collapsed="false" customFormat="false" customHeight="false" hidden="false" ht="14.75" outlineLevel="0" r="4">
      <c r="B4" s="77" t="s">
        <v>195</v>
      </c>
      <c r="C4" s="13" t="n">
        <v>36</v>
      </c>
      <c r="D4" s="13" t="n">
        <v>173</v>
      </c>
      <c r="E4" s="13" t="n">
        <v>264</v>
      </c>
      <c r="F4" s="13" t="n">
        <v>15</v>
      </c>
      <c r="G4" s="13" t="n">
        <v>890</v>
      </c>
      <c r="H4" s="13" t="n">
        <v>353</v>
      </c>
      <c r="I4" s="13" t="n">
        <v>142</v>
      </c>
      <c r="J4" s="13" t="n">
        <v>185</v>
      </c>
      <c r="K4" s="13" t="n">
        <v>263</v>
      </c>
      <c r="L4" s="13" t="n">
        <v>454</v>
      </c>
      <c r="M4" s="13" t="n">
        <v>652</v>
      </c>
      <c r="N4" s="13" t="n">
        <v>131</v>
      </c>
      <c r="O4" s="13" t="n">
        <v>106</v>
      </c>
      <c r="P4" s="13" t="n">
        <v>278</v>
      </c>
      <c r="Q4" s="13" t="n">
        <v>221</v>
      </c>
      <c r="R4" s="13" t="n">
        <v>433</v>
      </c>
      <c r="S4" s="13" t="n">
        <v>134</v>
      </c>
      <c r="T4" s="13" t="n">
        <v>374</v>
      </c>
      <c r="U4" s="13" t="n">
        <v>756</v>
      </c>
      <c r="V4" s="13" t="n">
        <v>201</v>
      </c>
      <c r="W4" s="13" t="n">
        <v>97</v>
      </c>
      <c r="X4" s="13" t="n">
        <v>25</v>
      </c>
      <c r="Y4" s="13" t="n">
        <v>350</v>
      </c>
      <c r="Z4" s="13" t="n">
        <v>196</v>
      </c>
      <c r="AA4" s="13" t="n">
        <v>77</v>
      </c>
      <c r="AB4" s="13" t="n">
        <v>822</v>
      </c>
      <c r="AC4" s="13" t="n">
        <v>65</v>
      </c>
      <c r="AD4" s="13" t="n">
        <v>11</v>
      </c>
      <c r="AE4" s="13" t="n">
        <v>1</v>
      </c>
      <c r="AF4" s="14" t="n">
        <f aca="false">SUM(C4:AE4)</f>
        <v>7705</v>
      </c>
      <c r="AG4" s="63" t="n">
        <f aca="false">AF4/AF$15</f>
        <v>0.239226279185296</v>
      </c>
      <c r="AI4" s="77" t="s">
        <v>195</v>
      </c>
      <c r="AJ4" s="13" t="n">
        <v>62</v>
      </c>
      <c r="AK4" s="13" t="n">
        <v>189</v>
      </c>
      <c r="AL4" s="13" t="n">
        <v>292</v>
      </c>
      <c r="AM4" s="13" t="n">
        <v>19</v>
      </c>
      <c r="AN4" s="13" t="n">
        <v>1432</v>
      </c>
      <c r="AO4" s="13" t="n">
        <v>466</v>
      </c>
      <c r="AP4" s="13" t="n">
        <v>446</v>
      </c>
      <c r="AQ4" s="13" t="n">
        <v>187</v>
      </c>
      <c r="AR4" s="13" t="n">
        <v>662</v>
      </c>
      <c r="AS4" s="13" t="n">
        <v>482</v>
      </c>
      <c r="AT4" s="13" t="n">
        <v>1081</v>
      </c>
      <c r="AU4" s="13" t="n">
        <v>219</v>
      </c>
      <c r="AV4" s="13" t="n">
        <v>138</v>
      </c>
      <c r="AW4" s="13" t="n">
        <v>360</v>
      </c>
      <c r="AX4" s="13" t="n">
        <v>335</v>
      </c>
      <c r="AY4" s="13" t="n">
        <v>640</v>
      </c>
      <c r="AZ4" s="13" t="n">
        <v>178</v>
      </c>
      <c r="BA4" s="13" t="n">
        <v>576</v>
      </c>
      <c r="BB4" s="13" t="n">
        <v>1155</v>
      </c>
      <c r="BC4" s="13" t="n">
        <v>299</v>
      </c>
      <c r="BD4" s="13" t="n">
        <v>124</v>
      </c>
      <c r="BE4" s="13" t="n">
        <v>11</v>
      </c>
      <c r="BF4" s="13" t="n">
        <v>478</v>
      </c>
      <c r="BG4" s="13" t="n">
        <v>249</v>
      </c>
      <c r="BH4" s="13" t="n">
        <v>119</v>
      </c>
      <c r="BI4" s="13" t="n">
        <v>1098</v>
      </c>
      <c r="BJ4" s="13" t="n">
        <v>56</v>
      </c>
      <c r="BK4" s="13" t="n">
        <v>25</v>
      </c>
      <c r="BL4" s="14" t="n">
        <f aca="false">SUM(AJ4:BK4)</f>
        <v>11378</v>
      </c>
      <c r="BM4" s="63" t="n">
        <f aca="false">BL4/BL$15</f>
        <v>0.225088527962967</v>
      </c>
      <c r="BO4" s="77" t="s">
        <v>195</v>
      </c>
      <c r="BP4" s="13" t="n">
        <v>35</v>
      </c>
      <c r="BQ4" s="13" t="n">
        <v>131</v>
      </c>
      <c r="BR4" s="13" t="n">
        <v>195</v>
      </c>
      <c r="BS4" s="13" t="n">
        <v>33</v>
      </c>
      <c r="BT4" s="13" t="n">
        <v>671</v>
      </c>
      <c r="BU4" s="13" t="n">
        <v>320</v>
      </c>
      <c r="BV4" s="13" t="n">
        <v>198</v>
      </c>
      <c r="BW4" s="13" t="n">
        <v>104</v>
      </c>
      <c r="BX4" s="13" t="n">
        <v>545</v>
      </c>
      <c r="BY4" s="13" t="n">
        <v>318</v>
      </c>
      <c r="BZ4" s="13" t="n">
        <v>827</v>
      </c>
      <c r="CA4" s="13" t="n">
        <v>140</v>
      </c>
      <c r="CB4" s="13" t="n">
        <v>155</v>
      </c>
      <c r="CC4" s="13" t="n">
        <v>338</v>
      </c>
      <c r="CD4" s="13" t="n">
        <v>264</v>
      </c>
      <c r="CE4" s="13" t="n">
        <v>480</v>
      </c>
      <c r="CF4" s="13" t="n">
        <v>119</v>
      </c>
      <c r="CG4" s="13" t="n">
        <v>430</v>
      </c>
      <c r="CH4" s="13" t="n">
        <v>856</v>
      </c>
      <c r="CI4" s="13" t="n">
        <v>231</v>
      </c>
      <c r="CJ4" s="13" t="n">
        <v>104</v>
      </c>
      <c r="CK4" s="13" t="n">
        <v>11</v>
      </c>
      <c r="CL4" s="13" t="n">
        <v>425</v>
      </c>
      <c r="CM4" s="13" t="n">
        <v>371</v>
      </c>
      <c r="CN4" s="13" t="n">
        <v>163</v>
      </c>
      <c r="CO4" s="13" t="n">
        <v>990</v>
      </c>
      <c r="CP4" s="13" t="n">
        <v>44</v>
      </c>
      <c r="CQ4" s="13" t="n">
        <v>40</v>
      </c>
      <c r="CR4" s="14" t="n">
        <f aca="false">SUM(BP4:CQ4)</f>
        <v>8538</v>
      </c>
      <c r="CS4" s="63" t="n">
        <f aca="false">CR4/$CR$15</f>
        <v>0.195780784223802</v>
      </c>
      <c r="CU4" s="77" t="s">
        <v>103</v>
      </c>
      <c r="CV4" s="13" t="n">
        <v>7</v>
      </c>
      <c r="CW4" s="13" t="n">
        <v>29</v>
      </c>
      <c r="CX4" s="13" t="n">
        <v>43</v>
      </c>
      <c r="CY4" s="13" t="n">
        <v>2</v>
      </c>
      <c r="CZ4" s="13" t="n">
        <v>214</v>
      </c>
      <c r="DA4" s="13" t="n">
        <v>72</v>
      </c>
      <c r="DB4" s="13" t="n">
        <v>35</v>
      </c>
      <c r="DC4" s="13" t="n">
        <v>30</v>
      </c>
      <c r="DD4" s="13" t="n">
        <v>121</v>
      </c>
      <c r="DE4" s="13" t="n">
        <v>89</v>
      </c>
      <c r="DF4" s="13" t="n">
        <v>170</v>
      </c>
      <c r="DG4" s="13" t="n">
        <v>46</v>
      </c>
      <c r="DH4" s="13" t="n">
        <v>40</v>
      </c>
      <c r="DI4" s="13" t="n">
        <v>54</v>
      </c>
      <c r="DJ4" s="13" t="n">
        <v>61</v>
      </c>
      <c r="DK4" s="13" t="n">
        <v>131</v>
      </c>
      <c r="DL4" s="13" t="n">
        <v>34</v>
      </c>
      <c r="DM4" s="13" t="n">
        <v>96</v>
      </c>
      <c r="DN4" s="13" t="n">
        <v>183</v>
      </c>
      <c r="DO4" s="13" t="n">
        <v>57</v>
      </c>
      <c r="DP4" s="13" t="n">
        <v>16</v>
      </c>
      <c r="DQ4" s="13" t="n">
        <v>2</v>
      </c>
      <c r="DR4" s="13" t="n">
        <v>122</v>
      </c>
      <c r="DS4" s="13" t="n">
        <v>103</v>
      </c>
      <c r="DT4" s="13" t="n">
        <v>16</v>
      </c>
      <c r="DU4" s="13" t="n">
        <v>306</v>
      </c>
      <c r="DV4" s="13" t="n">
        <v>7</v>
      </c>
      <c r="DW4" s="13" t="n">
        <v>8</v>
      </c>
      <c r="DX4" s="14" t="n">
        <f aca="false">SUM(CV4:DW4)</f>
        <v>2094</v>
      </c>
      <c r="DY4" s="63" t="n">
        <f aca="false">DX4/$DX$15</f>
        <v>0.2107275837778</v>
      </c>
    </row>
    <row collapsed="false" customFormat="false" customHeight="false" hidden="false" ht="14.75" outlineLevel="0" r="5">
      <c r="B5" s="77" t="s">
        <v>196</v>
      </c>
      <c r="C5" s="13" t="n">
        <v>38</v>
      </c>
      <c r="D5" s="13" t="n">
        <v>164</v>
      </c>
      <c r="E5" s="13" t="n">
        <v>223</v>
      </c>
      <c r="F5" s="13" t="n">
        <v>17</v>
      </c>
      <c r="G5" s="13" t="n">
        <v>806</v>
      </c>
      <c r="H5" s="13" t="n">
        <v>280</v>
      </c>
      <c r="I5" s="13" t="n">
        <v>121</v>
      </c>
      <c r="J5" s="13" t="n">
        <v>115</v>
      </c>
      <c r="K5" s="13" t="n">
        <v>219</v>
      </c>
      <c r="L5" s="13" t="n">
        <v>311</v>
      </c>
      <c r="M5" s="13" t="n">
        <v>455</v>
      </c>
      <c r="N5" s="13" t="n">
        <v>98</v>
      </c>
      <c r="O5" s="13" t="n">
        <v>87</v>
      </c>
      <c r="P5" s="13" t="n">
        <v>273</v>
      </c>
      <c r="Q5" s="13" t="n">
        <v>121</v>
      </c>
      <c r="R5" s="13" t="n">
        <v>310</v>
      </c>
      <c r="S5" s="13" t="n">
        <v>145</v>
      </c>
      <c r="T5" s="13" t="n">
        <v>291</v>
      </c>
      <c r="U5" s="13" t="n">
        <v>662</v>
      </c>
      <c r="V5" s="13" t="n">
        <v>193</v>
      </c>
      <c r="W5" s="13" t="n">
        <v>127</v>
      </c>
      <c r="X5" s="13" t="n">
        <v>9</v>
      </c>
      <c r="Y5" s="13" t="n">
        <v>354</v>
      </c>
      <c r="Z5" s="13" t="n">
        <v>185</v>
      </c>
      <c r="AA5" s="13" t="n">
        <v>52</v>
      </c>
      <c r="AB5" s="13" t="n">
        <v>809</v>
      </c>
      <c r="AC5" s="13" t="n">
        <v>44</v>
      </c>
      <c r="AD5" s="13" t="n">
        <v>1</v>
      </c>
      <c r="AE5" s="13" t="n">
        <v>0</v>
      </c>
      <c r="AF5" s="14" t="n">
        <f aca="false">SUM(C5:AE5)</f>
        <v>6510</v>
      </c>
      <c r="AG5" s="63" t="n">
        <f aca="false">AF5/AF$15</f>
        <v>0.202123695976155</v>
      </c>
      <c r="AI5" s="77" t="s">
        <v>197</v>
      </c>
      <c r="AJ5" s="13" t="n">
        <v>35</v>
      </c>
      <c r="AK5" s="13" t="n">
        <v>123</v>
      </c>
      <c r="AL5" s="13" t="n">
        <v>160</v>
      </c>
      <c r="AM5" s="13" t="n">
        <v>11</v>
      </c>
      <c r="AN5" s="13" t="n">
        <v>733</v>
      </c>
      <c r="AO5" s="13" t="n">
        <v>259</v>
      </c>
      <c r="AP5" s="13" t="n">
        <v>407</v>
      </c>
      <c r="AQ5" s="13" t="n">
        <v>89</v>
      </c>
      <c r="AR5" s="13" t="n">
        <v>229</v>
      </c>
      <c r="AS5" s="13" t="n">
        <v>261</v>
      </c>
      <c r="AT5" s="13" t="n">
        <v>449</v>
      </c>
      <c r="AU5" s="13" t="n">
        <v>110</v>
      </c>
      <c r="AV5" s="13" t="n">
        <v>101</v>
      </c>
      <c r="AW5" s="13" t="n">
        <v>193</v>
      </c>
      <c r="AX5" s="13" t="n">
        <v>109</v>
      </c>
      <c r="AY5" s="13" t="n">
        <v>324</v>
      </c>
      <c r="AZ5" s="13" t="n">
        <v>97</v>
      </c>
      <c r="BA5" s="13" t="n">
        <v>277</v>
      </c>
      <c r="BB5" s="13" t="n">
        <v>711</v>
      </c>
      <c r="BC5" s="13" t="n">
        <v>147</v>
      </c>
      <c r="BD5" s="13" t="n">
        <v>63</v>
      </c>
      <c r="BE5" s="13" t="n">
        <v>7</v>
      </c>
      <c r="BF5" s="13" t="n">
        <v>388</v>
      </c>
      <c r="BG5" s="13" t="n">
        <v>168</v>
      </c>
      <c r="BH5" s="13" t="n">
        <v>52</v>
      </c>
      <c r="BI5" s="13" t="n">
        <v>814</v>
      </c>
      <c r="BJ5" s="13" t="n">
        <v>24</v>
      </c>
      <c r="BK5" s="13" t="n">
        <v>5</v>
      </c>
      <c r="BL5" s="14" t="n">
        <f aca="false">SUM(AJ5:BK5)</f>
        <v>6346</v>
      </c>
      <c r="BM5" s="63" t="n">
        <f aca="false">BL5/BL$15</f>
        <v>0.125541553739936</v>
      </c>
      <c r="BO5" s="77" t="s">
        <v>197</v>
      </c>
      <c r="BP5" s="13" t="n">
        <v>29</v>
      </c>
      <c r="BQ5" s="13" t="n">
        <v>68</v>
      </c>
      <c r="BR5" s="13" t="n">
        <v>124</v>
      </c>
      <c r="BS5" s="13" t="n">
        <v>5</v>
      </c>
      <c r="BT5" s="13" t="n">
        <v>512</v>
      </c>
      <c r="BU5" s="13" t="n">
        <v>198</v>
      </c>
      <c r="BV5" s="13" t="n">
        <v>162</v>
      </c>
      <c r="BW5" s="13" t="n">
        <v>80</v>
      </c>
      <c r="BX5" s="13" t="n">
        <v>195</v>
      </c>
      <c r="BY5" s="13" t="n">
        <v>147</v>
      </c>
      <c r="BZ5" s="13" t="n">
        <v>362</v>
      </c>
      <c r="CA5" s="13" t="n">
        <v>65</v>
      </c>
      <c r="CB5" s="13" t="n">
        <v>75</v>
      </c>
      <c r="CC5" s="13" t="n">
        <v>129</v>
      </c>
      <c r="CD5" s="13" t="n">
        <v>94</v>
      </c>
      <c r="CE5" s="13" t="n">
        <v>229</v>
      </c>
      <c r="CF5" s="13" t="n">
        <v>85</v>
      </c>
      <c r="CG5" s="13" t="n">
        <v>242</v>
      </c>
      <c r="CH5" s="13" t="n">
        <v>653</v>
      </c>
      <c r="CI5" s="13" t="n">
        <v>97</v>
      </c>
      <c r="CJ5" s="13" t="n">
        <v>73</v>
      </c>
      <c r="CK5" s="13" t="n">
        <v>10</v>
      </c>
      <c r="CL5" s="13" t="n">
        <v>361</v>
      </c>
      <c r="CM5" s="13" t="n">
        <v>225</v>
      </c>
      <c r="CN5" s="13" t="n">
        <v>52</v>
      </c>
      <c r="CO5" s="13" t="n">
        <v>845</v>
      </c>
      <c r="CP5" s="13" t="n">
        <v>21</v>
      </c>
      <c r="CQ5" s="13" t="n">
        <v>3</v>
      </c>
      <c r="CR5" s="14" t="n">
        <f aca="false">SUM(BP5:CQ5)</f>
        <v>5141</v>
      </c>
      <c r="CS5" s="63" t="n">
        <f aca="false">CR5/$CR$15</f>
        <v>0.117885806007796</v>
      </c>
      <c r="CU5" s="77" t="s">
        <v>195</v>
      </c>
      <c r="CV5" s="13" t="n">
        <v>7</v>
      </c>
      <c r="CW5" s="13" t="n">
        <v>28</v>
      </c>
      <c r="CX5" s="13" t="n">
        <v>39</v>
      </c>
      <c r="CY5" s="13" t="n">
        <v>1</v>
      </c>
      <c r="CZ5" s="13" t="n">
        <v>139</v>
      </c>
      <c r="DA5" s="13" t="n">
        <v>44</v>
      </c>
      <c r="DB5" s="13" t="n">
        <v>42</v>
      </c>
      <c r="DC5" s="13" t="n">
        <v>25</v>
      </c>
      <c r="DD5" s="13" t="n">
        <v>60</v>
      </c>
      <c r="DE5" s="13" t="n">
        <v>31</v>
      </c>
      <c r="DF5" s="13" t="n">
        <v>130</v>
      </c>
      <c r="DG5" s="13" t="n">
        <v>20</v>
      </c>
      <c r="DH5" s="13" t="n">
        <v>16</v>
      </c>
      <c r="DI5" s="13" t="n">
        <v>53</v>
      </c>
      <c r="DJ5" s="13" t="n">
        <v>45</v>
      </c>
      <c r="DK5" s="13" t="n">
        <v>73</v>
      </c>
      <c r="DL5" s="13" t="n">
        <v>9</v>
      </c>
      <c r="DM5" s="13" t="n">
        <v>75</v>
      </c>
      <c r="DN5" s="13" t="n">
        <v>158</v>
      </c>
      <c r="DO5" s="13" t="n">
        <v>62</v>
      </c>
      <c r="DP5" s="13" t="n">
        <v>10</v>
      </c>
      <c r="DQ5" s="13" t="n">
        <v>2</v>
      </c>
      <c r="DR5" s="13" t="n">
        <v>71</v>
      </c>
      <c r="DS5" s="13" t="n">
        <v>60</v>
      </c>
      <c r="DT5" s="13" t="n">
        <v>13</v>
      </c>
      <c r="DU5" s="13" t="n">
        <v>209</v>
      </c>
      <c r="DV5" s="13" t="n">
        <v>1</v>
      </c>
      <c r="DW5" s="13" t="n">
        <v>3</v>
      </c>
      <c r="DX5" s="14" t="n">
        <f aca="false">SUM(CV5:DW5)</f>
        <v>1426</v>
      </c>
      <c r="DY5" s="63" t="n">
        <f aca="false">DX5/$DX$15</f>
        <v>0.143504075676764</v>
      </c>
    </row>
    <row collapsed="false" customFormat="false" customHeight="false" hidden="false" ht="14.75" outlineLevel="0" r="6">
      <c r="B6" s="77" t="s">
        <v>198</v>
      </c>
      <c r="C6" s="13" t="n">
        <v>16</v>
      </c>
      <c r="D6" s="13" t="n">
        <v>66</v>
      </c>
      <c r="E6" s="13" t="n">
        <v>87</v>
      </c>
      <c r="F6" s="13" t="n">
        <v>7</v>
      </c>
      <c r="G6" s="13" t="n">
        <v>314</v>
      </c>
      <c r="H6" s="13" t="n">
        <v>127</v>
      </c>
      <c r="I6" s="13" t="n">
        <v>33</v>
      </c>
      <c r="J6" s="13" t="n">
        <v>47</v>
      </c>
      <c r="K6" s="13" t="n">
        <v>82</v>
      </c>
      <c r="L6" s="13" t="n">
        <v>142</v>
      </c>
      <c r="M6" s="13" t="n">
        <v>155</v>
      </c>
      <c r="N6" s="13" t="n">
        <v>41</v>
      </c>
      <c r="O6" s="13" t="n">
        <v>37</v>
      </c>
      <c r="P6" s="13" t="n">
        <v>70</v>
      </c>
      <c r="Q6" s="13" t="n">
        <v>108</v>
      </c>
      <c r="R6" s="13" t="n">
        <v>135</v>
      </c>
      <c r="S6" s="13" t="n">
        <v>67</v>
      </c>
      <c r="T6" s="13" t="n">
        <v>83</v>
      </c>
      <c r="U6" s="13" t="n">
        <v>193</v>
      </c>
      <c r="V6" s="13" t="n">
        <v>76</v>
      </c>
      <c r="W6" s="13" t="n">
        <v>46</v>
      </c>
      <c r="X6" s="13" t="n">
        <v>3</v>
      </c>
      <c r="Y6" s="13" t="n">
        <v>101</v>
      </c>
      <c r="Z6" s="13" t="n">
        <v>50</v>
      </c>
      <c r="AA6" s="13" t="n">
        <v>28</v>
      </c>
      <c r="AB6" s="13" t="n">
        <v>229</v>
      </c>
      <c r="AC6" s="13" t="n">
        <v>13</v>
      </c>
      <c r="AD6" s="13" t="n">
        <v>1</v>
      </c>
      <c r="AE6" s="13" t="n">
        <v>0</v>
      </c>
      <c r="AF6" s="14" t="n">
        <f aca="false">SUM(C6:AE6)</f>
        <v>2357</v>
      </c>
      <c r="AG6" s="63" t="n">
        <f aca="false">AF6/AF$15</f>
        <v>0.0731805762543468</v>
      </c>
      <c r="AI6" s="77" t="s">
        <v>103</v>
      </c>
      <c r="AJ6" s="13" t="n">
        <v>44</v>
      </c>
      <c r="AK6" s="13" t="n">
        <v>134</v>
      </c>
      <c r="AL6" s="13" t="n">
        <v>144</v>
      </c>
      <c r="AM6" s="13" t="n">
        <v>19</v>
      </c>
      <c r="AN6" s="13" t="n">
        <v>662</v>
      </c>
      <c r="AO6" s="13" t="n">
        <v>237</v>
      </c>
      <c r="AP6" s="13" t="n">
        <v>255</v>
      </c>
      <c r="AQ6" s="13" t="n">
        <v>91</v>
      </c>
      <c r="AR6" s="13" t="n">
        <v>310</v>
      </c>
      <c r="AS6" s="13" t="n">
        <v>261</v>
      </c>
      <c r="AT6" s="13" t="n">
        <v>569</v>
      </c>
      <c r="AU6" s="13" t="n">
        <v>120</v>
      </c>
      <c r="AV6" s="13" t="n">
        <v>63</v>
      </c>
      <c r="AW6" s="13" t="n">
        <v>177</v>
      </c>
      <c r="AX6" s="13" t="n">
        <v>93</v>
      </c>
      <c r="AY6" s="13" t="n">
        <v>369</v>
      </c>
      <c r="AZ6" s="13" t="n">
        <v>81</v>
      </c>
      <c r="BA6" s="13" t="n">
        <v>291</v>
      </c>
      <c r="BB6" s="13" t="n">
        <v>511</v>
      </c>
      <c r="BC6" s="13" t="n">
        <v>160</v>
      </c>
      <c r="BD6" s="13" t="n">
        <v>62</v>
      </c>
      <c r="BE6" s="13" t="n">
        <v>4</v>
      </c>
      <c r="BF6" s="13" t="n">
        <v>301</v>
      </c>
      <c r="BG6" s="13" t="n">
        <v>155</v>
      </c>
      <c r="BH6" s="13" t="n">
        <v>61</v>
      </c>
      <c r="BI6" s="13" t="n">
        <v>519</v>
      </c>
      <c r="BJ6" s="13" t="n">
        <v>31</v>
      </c>
      <c r="BK6" s="13" t="n">
        <v>21</v>
      </c>
      <c r="BL6" s="14" t="n">
        <f aca="false">SUM(AJ6:BK6)</f>
        <v>5745</v>
      </c>
      <c r="BM6" s="63" t="n">
        <f aca="false">BL6/BL$15</f>
        <v>0.11365209994263</v>
      </c>
      <c r="BO6" s="77" t="s">
        <v>199</v>
      </c>
      <c r="BP6" s="13" t="n">
        <v>17</v>
      </c>
      <c r="BQ6" s="13" t="n">
        <v>79</v>
      </c>
      <c r="BR6" s="13" t="n">
        <v>126</v>
      </c>
      <c r="BS6" s="13" t="n">
        <v>10</v>
      </c>
      <c r="BT6" s="13" t="n">
        <v>354</v>
      </c>
      <c r="BU6" s="13" t="n">
        <v>208</v>
      </c>
      <c r="BV6" s="13" t="n">
        <v>105</v>
      </c>
      <c r="BW6" s="13" t="n">
        <v>82</v>
      </c>
      <c r="BX6" s="13" t="n">
        <v>112</v>
      </c>
      <c r="BY6" s="13" t="n">
        <v>140</v>
      </c>
      <c r="BZ6" s="13" t="n">
        <v>556</v>
      </c>
      <c r="CA6" s="13" t="n">
        <v>98</v>
      </c>
      <c r="CB6" s="13" t="n">
        <v>49</v>
      </c>
      <c r="CC6" s="13" t="n">
        <v>122</v>
      </c>
      <c r="CD6" s="13" t="n">
        <v>161</v>
      </c>
      <c r="CE6" s="13" t="n">
        <v>297</v>
      </c>
      <c r="CF6" s="13" t="n">
        <v>64</v>
      </c>
      <c r="CG6" s="13" t="n">
        <v>195</v>
      </c>
      <c r="CH6" s="13" t="n">
        <v>692</v>
      </c>
      <c r="CI6" s="13" t="n">
        <v>133</v>
      </c>
      <c r="CJ6" s="13" t="n">
        <v>50</v>
      </c>
      <c r="CK6" s="13" t="n">
        <v>2</v>
      </c>
      <c r="CL6" s="13" t="n">
        <v>261</v>
      </c>
      <c r="CM6" s="13" t="n">
        <v>144</v>
      </c>
      <c r="CN6" s="13" t="n">
        <v>58</v>
      </c>
      <c r="CO6" s="13" t="n">
        <v>709</v>
      </c>
      <c r="CP6" s="13" t="n">
        <v>22</v>
      </c>
      <c r="CQ6" s="13" t="n">
        <v>3</v>
      </c>
      <c r="CR6" s="14" t="n">
        <f aca="false">SUM(BP6:CQ6)</f>
        <v>4849</v>
      </c>
      <c r="CS6" s="63" t="n">
        <f aca="false">CR6/$CR$15</f>
        <v>0.111190094015134</v>
      </c>
      <c r="CU6" s="77" t="s">
        <v>199</v>
      </c>
      <c r="CV6" s="13" t="n">
        <v>11</v>
      </c>
      <c r="CW6" s="13" t="n">
        <v>21</v>
      </c>
      <c r="CX6" s="13" t="n">
        <v>18</v>
      </c>
      <c r="CY6" s="13" t="n">
        <v>3</v>
      </c>
      <c r="CZ6" s="13" t="n">
        <v>105</v>
      </c>
      <c r="DA6" s="13" t="n">
        <v>63</v>
      </c>
      <c r="DB6" s="13" t="n">
        <v>40</v>
      </c>
      <c r="DC6" s="13" t="n">
        <v>22</v>
      </c>
      <c r="DD6" s="13" t="n">
        <v>36</v>
      </c>
      <c r="DE6" s="13" t="n">
        <v>36</v>
      </c>
      <c r="DF6" s="13" t="n">
        <v>111</v>
      </c>
      <c r="DG6" s="13" t="n">
        <v>12</v>
      </c>
      <c r="DH6" s="13" t="n">
        <v>26</v>
      </c>
      <c r="DI6" s="13" t="n">
        <v>31</v>
      </c>
      <c r="DJ6" s="13" t="n">
        <v>22</v>
      </c>
      <c r="DK6" s="13" t="n">
        <v>48</v>
      </c>
      <c r="DL6" s="13" t="n">
        <v>11</v>
      </c>
      <c r="DM6" s="13" t="n">
        <v>51</v>
      </c>
      <c r="DN6" s="13" t="n">
        <v>175</v>
      </c>
      <c r="DO6" s="13" t="n">
        <v>40</v>
      </c>
      <c r="DP6" s="13" t="n">
        <v>6</v>
      </c>
      <c r="DQ6" s="13"/>
      <c r="DR6" s="13" t="n">
        <v>49</v>
      </c>
      <c r="DS6" s="13" t="n">
        <v>46</v>
      </c>
      <c r="DT6" s="13" t="n">
        <v>8</v>
      </c>
      <c r="DU6" s="13" t="n">
        <v>229</v>
      </c>
      <c r="DV6" s="13" t="n">
        <v>3</v>
      </c>
      <c r="DW6" s="13"/>
      <c r="DX6" s="14" t="n">
        <f aca="false">SUM(CV6:DW6)</f>
        <v>1223</v>
      </c>
      <c r="DY6" s="63" t="n">
        <f aca="false">DX6/$DX$15</f>
        <v>0.123075374861628</v>
      </c>
    </row>
    <row collapsed="false" customFormat="false" customHeight="false" hidden="false" ht="14.75" outlineLevel="0" r="7">
      <c r="B7" s="77" t="s">
        <v>200</v>
      </c>
      <c r="C7" s="13" t="n">
        <v>8</v>
      </c>
      <c r="D7" s="13" t="n">
        <v>48</v>
      </c>
      <c r="E7" s="13" t="n">
        <v>78</v>
      </c>
      <c r="F7" s="13" t="n">
        <v>5</v>
      </c>
      <c r="G7" s="13" t="n">
        <v>282</v>
      </c>
      <c r="H7" s="13" t="n">
        <v>77</v>
      </c>
      <c r="I7" s="13" t="n">
        <v>28</v>
      </c>
      <c r="J7" s="13" t="n">
        <v>24</v>
      </c>
      <c r="K7" s="13" t="n">
        <v>46</v>
      </c>
      <c r="L7" s="13" t="n">
        <v>154</v>
      </c>
      <c r="M7" s="13" t="n">
        <v>141</v>
      </c>
      <c r="N7" s="13" t="n">
        <v>19</v>
      </c>
      <c r="O7" s="13" t="n">
        <v>12</v>
      </c>
      <c r="P7" s="13" t="n">
        <v>90</v>
      </c>
      <c r="Q7" s="13" t="n">
        <v>62</v>
      </c>
      <c r="R7" s="13" t="n">
        <v>114</v>
      </c>
      <c r="S7" s="13" t="n">
        <v>68</v>
      </c>
      <c r="T7" s="13" t="n">
        <v>54</v>
      </c>
      <c r="U7" s="13" t="n">
        <v>194</v>
      </c>
      <c r="V7" s="13" t="n">
        <v>63</v>
      </c>
      <c r="W7" s="13" t="n">
        <v>26</v>
      </c>
      <c r="X7" s="13" t="n">
        <v>1</v>
      </c>
      <c r="Y7" s="13" t="n">
        <v>136</v>
      </c>
      <c r="Z7" s="13" t="n">
        <v>106</v>
      </c>
      <c r="AA7" s="13" t="n">
        <v>24</v>
      </c>
      <c r="AB7" s="13" t="n">
        <v>174</v>
      </c>
      <c r="AC7" s="13" t="n">
        <v>6</v>
      </c>
      <c r="AD7" s="13" t="n">
        <v>0</v>
      </c>
      <c r="AE7" s="13" t="n">
        <v>1</v>
      </c>
      <c r="AF7" s="14" t="n">
        <f aca="false">SUM(C7:AE7)</f>
        <v>2041</v>
      </c>
      <c r="AG7" s="63" t="n">
        <f aca="false">AF7/AF$15</f>
        <v>0.063369349230005</v>
      </c>
      <c r="AI7" s="77" t="s">
        <v>201</v>
      </c>
      <c r="AJ7" s="13" t="n">
        <v>77</v>
      </c>
      <c r="AK7" s="13" t="n">
        <v>117</v>
      </c>
      <c r="AL7" s="13" t="n">
        <v>249</v>
      </c>
      <c r="AM7" s="13" t="n">
        <v>23</v>
      </c>
      <c r="AN7" s="13" t="n">
        <v>553</v>
      </c>
      <c r="AO7" s="13" t="n">
        <v>177</v>
      </c>
      <c r="AP7" s="13" t="n">
        <v>168</v>
      </c>
      <c r="AQ7" s="13" t="n">
        <v>102</v>
      </c>
      <c r="AR7" s="13" t="n">
        <v>260</v>
      </c>
      <c r="AS7" s="13" t="n">
        <v>277</v>
      </c>
      <c r="AT7" s="13" t="n">
        <v>522</v>
      </c>
      <c r="AU7" s="13" t="n">
        <v>179</v>
      </c>
      <c r="AV7" s="13" t="n">
        <v>167</v>
      </c>
      <c r="AW7" s="13" t="n">
        <v>234</v>
      </c>
      <c r="AX7" s="13" t="n">
        <v>108</v>
      </c>
      <c r="AY7" s="13" t="n">
        <v>277</v>
      </c>
      <c r="AZ7" s="13" t="n">
        <v>77</v>
      </c>
      <c r="BA7" s="13" t="n">
        <v>214</v>
      </c>
      <c r="BB7" s="13" t="n">
        <v>565</v>
      </c>
      <c r="BC7" s="13" t="n">
        <v>104</v>
      </c>
      <c r="BD7" s="13" t="n">
        <v>79</v>
      </c>
      <c r="BE7" s="13" t="n">
        <v>12</v>
      </c>
      <c r="BF7" s="13" t="n">
        <v>278</v>
      </c>
      <c r="BG7" s="13" t="n">
        <v>132</v>
      </c>
      <c r="BH7" s="13" t="n">
        <v>39</v>
      </c>
      <c r="BI7" s="13" t="n">
        <v>465</v>
      </c>
      <c r="BJ7" s="13" t="n">
        <v>21</v>
      </c>
      <c r="BK7" s="13" t="n">
        <v>1</v>
      </c>
      <c r="BL7" s="14" t="n">
        <f aca="false">SUM(AJ7:BK7)</f>
        <v>5477</v>
      </c>
      <c r="BM7" s="63" t="n">
        <f aca="false">BL7/BL$15</f>
        <v>0.108350313557143</v>
      </c>
      <c r="BO7" s="77" t="s">
        <v>201</v>
      </c>
      <c r="BP7" s="13" t="n">
        <v>31</v>
      </c>
      <c r="BQ7" s="13" t="n">
        <v>76</v>
      </c>
      <c r="BR7" s="13" t="n">
        <v>191</v>
      </c>
      <c r="BS7" s="13" t="n">
        <v>19</v>
      </c>
      <c r="BT7" s="13" t="n">
        <v>321</v>
      </c>
      <c r="BU7" s="13" t="n">
        <v>146</v>
      </c>
      <c r="BV7" s="13" t="n">
        <v>137</v>
      </c>
      <c r="BW7" s="13" t="n">
        <v>75</v>
      </c>
      <c r="BX7" s="13" t="n">
        <v>184</v>
      </c>
      <c r="BY7" s="13" t="n">
        <v>227</v>
      </c>
      <c r="BZ7" s="13" t="n">
        <v>504</v>
      </c>
      <c r="CA7" s="13" t="n">
        <v>123</v>
      </c>
      <c r="CB7" s="13" t="n">
        <v>166</v>
      </c>
      <c r="CC7" s="13" t="n">
        <v>194</v>
      </c>
      <c r="CD7" s="13" t="n">
        <v>106</v>
      </c>
      <c r="CE7" s="13" t="n">
        <v>191</v>
      </c>
      <c r="CF7" s="13" t="n">
        <v>61</v>
      </c>
      <c r="CG7" s="13" t="n">
        <v>209</v>
      </c>
      <c r="CH7" s="13" t="n">
        <v>494</v>
      </c>
      <c r="CI7" s="13" t="n">
        <v>98</v>
      </c>
      <c r="CJ7" s="13" t="n">
        <v>82</v>
      </c>
      <c r="CK7" s="13" t="n">
        <v>1</v>
      </c>
      <c r="CL7" s="13" t="n">
        <v>230</v>
      </c>
      <c r="CM7" s="13" t="n">
        <v>202</v>
      </c>
      <c r="CN7" s="13" t="n">
        <v>34</v>
      </c>
      <c r="CO7" s="13" t="n">
        <v>513</v>
      </c>
      <c r="CP7" s="13" t="n">
        <v>26</v>
      </c>
      <c r="CQ7" s="13" t="n">
        <v>1</v>
      </c>
      <c r="CR7" s="14" t="n">
        <f aca="false">SUM(BP7:CQ7)</f>
        <v>4642</v>
      </c>
      <c r="CS7" s="63" t="n">
        <f aca="false">CR7/$CR$15</f>
        <v>0.106443476266911</v>
      </c>
      <c r="CU7" s="77" t="s">
        <v>197</v>
      </c>
      <c r="CV7" s="13" t="n">
        <v>6</v>
      </c>
      <c r="CW7" s="13" t="n">
        <v>15</v>
      </c>
      <c r="CX7" s="13" t="n">
        <v>29</v>
      </c>
      <c r="CY7" s="13" t="n">
        <v>2</v>
      </c>
      <c r="CZ7" s="13" t="n">
        <v>120</v>
      </c>
      <c r="DA7" s="13" t="n">
        <v>57</v>
      </c>
      <c r="DB7" s="13" t="n">
        <v>23</v>
      </c>
      <c r="DC7" s="13" t="n">
        <v>37</v>
      </c>
      <c r="DD7" s="13" t="n">
        <v>54</v>
      </c>
      <c r="DE7" s="13" t="n">
        <v>27</v>
      </c>
      <c r="DF7" s="13" t="n">
        <v>85</v>
      </c>
      <c r="DG7" s="13" t="n">
        <v>12</v>
      </c>
      <c r="DH7" s="13" t="n">
        <v>17</v>
      </c>
      <c r="DI7" s="13" t="n">
        <v>34</v>
      </c>
      <c r="DJ7" s="13" t="n">
        <v>14</v>
      </c>
      <c r="DK7" s="13" t="n">
        <v>46</v>
      </c>
      <c r="DL7" s="13" t="n">
        <v>17</v>
      </c>
      <c r="DM7" s="13" t="n">
        <v>58</v>
      </c>
      <c r="DN7" s="13" t="n">
        <v>104</v>
      </c>
      <c r="DO7" s="13" t="n">
        <v>27</v>
      </c>
      <c r="DP7" s="13" t="n">
        <v>18</v>
      </c>
      <c r="DQ7" s="13" t="n">
        <v>4</v>
      </c>
      <c r="DR7" s="13" t="n">
        <v>76</v>
      </c>
      <c r="DS7" s="13" t="n">
        <v>51</v>
      </c>
      <c r="DT7" s="13" t="n">
        <v>8</v>
      </c>
      <c r="DU7" s="13" t="n">
        <v>275</v>
      </c>
      <c r="DV7" s="13" t="n">
        <v>1</v>
      </c>
      <c r="DW7" s="13"/>
      <c r="DX7" s="14" t="n">
        <f aca="false">SUM(CV7:DW7)</f>
        <v>1217</v>
      </c>
      <c r="DY7" s="63" t="n">
        <f aca="false">DX7/$DX$15</f>
        <v>0.122471570896649</v>
      </c>
    </row>
    <row collapsed="false" customFormat="false" customHeight="false" hidden="false" ht="14.75" outlineLevel="0" r="8">
      <c r="B8" s="77" t="s">
        <v>202</v>
      </c>
      <c r="C8" s="13" t="n">
        <v>17</v>
      </c>
      <c r="D8" s="13" t="n">
        <v>56</v>
      </c>
      <c r="E8" s="13" t="n">
        <v>88</v>
      </c>
      <c r="F8" s="13" t="n">
        <v>8</v>
      </c>
      <c r="G8" s="13" t="n">
        <v>261</v>
      </c>
      <c r="H8" s="13" t="n">
        <v>58</v>
      </c>
      <c r="I8" s="13" t="n">
        <v>37</v>
      </c>
      <c r="J8" s="13" t="n">
        <v>54</v>
      </c>
      <c r="K8" s="13" t="n">
        <v>59</v>
      </c>
      <c r="L8" s="13" t="n">
        <v>111</v>
      </c>
      <c r="M8" s="13" t="n">
        <v>201</v>
      </c>
      <c r="N8" s="13" t="n">
        <v>50</v>
      </c>
      <c r="O8" s="13" t="n">
        <v>56</v>
      </c>
      <c r="P8" s="13" t="n">
        <v>109</v>
      </c>
      <c r="Q8" s="13" t="n">
        <v>33</v>
      </c>
      <c r="R8" s="13" t="n">
        <v>78</v>
      </c>
      <c r="S8" s="13" t="n">
        <v>37</v>
      </c>
      <c r="T8" s="13" t="n">
        <v>83</v>
      </c>
      <c r="U8" s="13" t="n">
        <v>150</v>
      </c>
      <c r="V8" s="13" t="n">
        <v>51</v>
      </c>
      <c r="W8" s="13" t="n">
        <v>29</v>
      </c>
      <c r="X8" s="13" t="n">
        <v>4</v>
      </c>
      <c r="Y8" s="13" t="n">
        <v>90</v>
      </c>
      <c r="Z8" s="13" t="n">
        <v>64</v>
      </c>
      <c r="AA8" s="13" t="n">
        <v>11</v>
      </c>
      <c r="AB8" s="13" t="n">
        <v>190</v>
      </c>
      <c r="AC8" s="13" t="n">
        <v>23</v>
      </c>
      <c r="AD8" s="13" t="n">
        <v>0</v>
      </c>
      <c r="AE8" s="13" t="n">
        <v>0</v>
      </c>
      <c r="AF8" s="14" t="n">
        <f aca="false">SUM(C8:AE8)</f>
        <v>2008</v>
      </c>
      <c r="AG8" s="63" t="n">
        <f aca="false">AF8/AF$15</f>
        <v>0.0623447590660705</v>
      </c>
      <c r="AI8" s="77" t="s">
        <v>199</v>
      </c>
      <c r="AJ8" s="13" t="n">
        <v>30</v>
      </c>
      <c r="AK8" s="13" t="n">
        <v>97</v>
      </c>
      <c r="AL8" s="13" t="n">
        <v>125</v>
      </c>
      <c r="AM8" s="13" t="n">
        <v>4</v>
      </c>
      <c r="AN8" s="13" t="n">
        <v>463</v>
      </c>
      <c r="AO8" s="13" t="n">
        <v>213</v>
      </c>
      <c r="AP8" s="13" t="n">
        <v>131</v>
      </c>
      <c r="AQ8" s="13" t="n">
        <v>68</v>
      </c>
      <c r="AR8" s="13" t="n">
        <v>145</v>
      </c>
      <c r="AS8" s="13" t="n">
        <v>196</v>
      </c>
      <c r="AT8" s="13" t="n">
        <v>564</v>
      </c>
      <c r="AU8" s="13" t="n">
        <v>128</v>
      </c>
      <c r="AV8" s="13" t="n">
        <v>89</v>
      </c>
      <c r="AW8" s="13" t="n">
        <v>109</v>
      </c>
      <c r="AX8" s="13" t="n">
        <v>94</v>
      </c>
      <c r="AY8" s="13" t="n">
        <v>322</v>
      </c>
      <c r="AZ8" s="13" t="n">
        <v>124</v>
      </c>
      <c r="BA8" s="13" t="n">
        <v>221</v>
      </c>
      <c r="BB8" s="13" t="n">
        <v>667</v>
      </c>
      <c r="BC8" s="13" t="n">
        <v>200</v>
      </c>
      <c r="BD8" s="13" t="n">
        <v>61</v>
      </c>
      <c r="BE8" s="13"/>
      <c r="BF8" s="13" t="n">
        <v>239</v>
      </c>
      <c r="BG8" s="13" t="n">
        <v>163</v>
      </c>
      <c r="BH8" s="13" t="n">
        <v>52</v>
      </c>
      <c r="BI8" s="13" t="n">
        <v>622</v>
      </c>
      <c r="BJ8" s="13" t="n">
        <v>21</v>
      </c>
      <c r="BK8" s="13" t="n">
        <v>1</v>
      </c>
      <c r="BL8" s="14" t="n">
        <f aca="false">SUM(AJ8:BK8)</f>
        <v>5149</v>
      </c>
      <c r="BM8" s="63" t="n">
        <f aca="false">BL8/BL$15</f>
        <v>0.101861560070427</v>
      </c>
      <c r="BO8" s="77" t="s">
        <v>103</v>
      </c>
      <c r="BP8" s="13" t="n">
        <v>27</v>
      </c>
      <c r="BQ8" s="13" t="n">
        <v>117</v>
      </c>
      <c r="BR8" s="13" t="n">
        <v>218</v>
      </c>
      <c r="BS8" s="13" t="n">
        <v>19</v>
      </c>
      <c r="BT8" s="13" t="n">
        <v>772</v>
      </c>
      <c r="BU8" s="13" t="n">
        <v>249</v>
      </c>
      <c r="BV8" s="13" t="n">
        <v>178</v>
      </c>
      <c r="BW8" s="13" t="n">
        <v>111</v>
      </c>
      <c r="BX8" s="13" t="n">
        <v>518</v>
      </c>
      <c r="BY8" s="13" t="n">
        <v>303</v>
      </c>
      <c r="BZ8" s="13" t="n">
        <v>630</v>
      </c>
      <c r="CA8" s="13" t="n">
        <v>99</v>
      </c>
      <c r="CB8" s="13" t="n">
        <v>136</v>
      </c>
      <c r="CC8" s="13" t="n">
        <v>312</v>
      </c>
      <c r="CD8" s="13" t="n">
        <v>190</v>
      </c>
      <c r="CE8" s="13" t="n">
        <v>333</v>
      </c>
      <c r="CF8" s="13" t="n">
        <v>180</v>
      </c>
      <c r="CG8" s="13" t="n">
        <v>349</v>
      </c>
      <c r="CH8" s="13" t="n">
        <v>663</v>
      </c>
      <c r="CI8" s="13" t="n">
        <v>161</v>
      </c>
      <c r="CJ8" s="13" t="n">
        <v>91</v>
      </c>
      <c r="CK8" s="13" t="n">
        <v>8</v>
      </c>
      <c r="CL8" s="13" t="n">
        <v>314</v>
      </c>
      <c r="CM8" s="13" t="n">
        <v>358</v>
      </c>
      <c r="CN8" s="13" t="n">
        <v>69</v>
      </c>
      <c r="CO8" s="13" t="n">
        <v>828</v>
      </c>
      <c r="CP8" s="13" t="n">
        <v>41</v>
      </c>
      <c r="CQ8" s="13" t="n">
        <v>59</v>
      </c>
      <c r="CR8" s="14" t="n">
        <f aca="false">SUM(BP8:CQ8)</f>
        <v>7333</v>
      </c>
      <c r="CS8" s="63" t="n">
        <f aca="false">CR8/$CR$15</f>
        <v>0.168149506993809</v>
      </c>
      <c r="CU8" s="77" t="s">
        <v>201</v>
      </c>
      <c r="CV8" s="13" t="n">
        <v>8</v>
      </c>
      <c r="CW8" s="13" t="n">
        <v>18</v>
      </c>
      <c r="CX8" s="13" t="n">
        <v>40</v>
      </c>
      <c r="CY8" s="13" t="n">
        <v>2</v>
      </c>
      <c r="CZ8" s="13" t="n">
        <v>103</v>
      </c>
      <c r="DA8" s="13" t="n">
        <v>32</v>
      </c>
      <c r="DB8" s="13" t="n">
        <v>32</v>
      </c>
      <c r="DC8" s="13" t="n">
        <v>22</v>
      </c>
      <c r="DD8" s="13" t="n">
        <v>40</v>
      </c>
      <c r="DE8" s="13" t="n">
        <v>34</v>
      </c>
      <c r="DF8" s="13" t="n">
        <v>90</v>
      </c>
      <c r="DG8" s="13" t="n">
        <v>29</v>
      </c>
      <c r="DH8" s="13" t="n">
        <v>43</v>
      </c>
      <c r="DI8" s="13" t="n">
        <v>46</v>
      </c>
      <c r="DJ8" s="13" t="n">
        <v>33</v>
      </c>
      <c r="DK8" s="13" t="n">
        <v>37</v>
      </c>
      <c r="DL8" s="13" t="n">
        <v>8</v>
      </c>
      <c r="DM8" s="13" t="n">
        <v>34</v>
      </c>
      <c r="DN8" s="13" t="n">
        <v>95</v>
      </c>
      <c r="DO8" s="13" t="n">
        <v>8</v>
      </c>
      <c r="DP8" s="13" t="n">
        <v>8</v>
      </c>
      <c r="DQ8" s="13" t="n">
        <v>1</v>
      </c>
      <c r="DR8" s="13" t="n">
        <v>64</v>
      </c>
      <c r="DS8" s="13" t="n">
        <v>57</v>
      </c>
      <c r="DT8" s="13" t="n">
        <v>9</v>
      </c>
      <c r="DU8" s="13" t="n">
        <v>149</v>
      </c>
      <c r="DV8" s="13" t="n">
        <v>5</v>
      </c>
      <c r="DW8" s="13"/>
      <c r="DX8" s="14" t="n">
        <f aca="false">SUM(CV8:DW8)</f>
        <v>1047</v>
      </c>
      <c r="DY8" s="63" t="n">
        <f aca="false">DX8/$DX$15</f>
        <v>0.1053637918889</v>
      </c>
    </row>
    <row collapsed="false" customFormat="false" customHeight="false" hidden="false" ht="14.75" outlineLevel="0" r="9">
      <c r="B9" s="77" t="s">
        <v>203</v>
      </c>
      <c r="C9" s="13" t="n">
        <v>14</v>
      </c>
      <c r="D9" s="13" t="n">
        <v>26</v>
      </c>
      <c r="E9" s="13" t="n">
        <v>43</v>
      </c>
      <c r="F9" s="13" t="n">
        <v>4</v>
      </c>
      <c r="G9" s="13" t="n">
        <v>190</v>
      </c>
      <c r="H9" s="13" t="n">
        <v>84</v>
      </c>
      <c r="I9" s="13" t="n">
        <v>18</v>
      </c>
      <c r="J9" s="13" t="n">
        <v>32</v>
      </c>
      <c r="K9" s="13" t="n">
        <v>69</v>
      </c>
      <c r="L9" s="13" t="n">
        <v>130</v>
      </c>
      <c r="M9" s="13" t="n">
        <v>136</v>
      </c>
      <c r="N9" s="13" t="n">
        <v>22</v>
      </c>
      <c r="O9" s="13" t="n">
        <v>20</v>
      </c>
      <c r="P9" s="13" t="n">
        <v>60</v>
      </c>
      <c r="Q9" s="13" t="n">
        <v>41</v>
      </c>
      <c r="R9" s="13" t="n">
        <v>69</v>
      </c>
      <c r="S9" s="13" t="n">
        <v>22</v>
      </c>
      <c r="T9" s="13" t="n">
        <v>93</v>
      </c>
      <c r="U9" s="13" t="n">
        <v>149</v>
      </c>
      <c r="V9" s="13" t="n">
        <v>36</v>
      </c>
      <c r="W9" s="13" t="n">
        <v>8</v>
      </c>
      <c r="X9" s="13" t="n">
        <v>1</v>
      </c>
      <c r="Y9" s="13" t="n">
        <v>73</v>
      </c>
      <c r="Z9" s="13" t="n">
        <v>40</v>
      </c>
      <c r="AA9" s="13" t="n">
        <v>10</v>
      </c>
      <c r="AB9" s="13" t="n">
        <v>183</v>
      </c>
      <c r="AC9" s="13" t="n">
        <v>11</v>
      </c>
      <c r="AD9" s="13" t="n">
        <v>2</v>
      </c>
      <c r="AE9" s="13" t="n">
        <v>0</v>
      </c>
      <c r="AF9" s="14" t="n">
        <f aca="false">SUM(C9:AE9)</f>
        <v>1586</v>
      </c>
      <c r="AG9" s="63" t="n">
        <f aca="false">AF9/AF$15</f>
        <v>0.0492424242424242</v>
      </c>
      <c r="AI9" s="77" t="s">
        <v>203</v>
      </c>
      <c r="AJ9" s="13" t="n">
        <v>24</v>
      </c>
      <c r="AK9" s="13" t="n">
        <v>42</v>
      </c>
      <c r="AL9" s="13" t="n">
        <v>61</v>
      </c>
      <c r="AM9" s="13" t="n">
        <v>2</v>
      </c>
      <c r="AN9" s="13" t="n">
        <v>265</v>
      </c>
      <c r="AO9" s="13" t="n">
        <v>120</v>
      </c>
      <c r="AP9" s="13" t="n">
        <v>289</v>
      </c>
      <c r="AQ9" s="13" t="n">
        <v>54</v>
      </c>
      <c r="AR9" s="13" t="n">
        <v>104</v>
      </c>
      <c r="AS9" s="13" t="n">
        <v>173</v>
      </c>
      <c r="AT9" s="13" t="n">
        <v>181</v>
      </c>
      <c r="AU9" s="13" t="n">
        <v>48</v>
      </c>
      <c r="AV9" s="13" t="n">
        <v>51</v>
      </c>
      <c r="AW9" s="13" t="n">
        <v>125</v>
      </c>
      <c r="AX9" s="13" t="n">
        <v>44</v>
      </c>
      <c r="AY9" s="13" t="n">
        <v>449</v>
      </c>
      <c r="AZ9" s="13" t="n">
        <v>55</v>
      </c>
      <c r="BA9" s="13" t="n">
        <v>124</v>
      </c>
      <c r="BB9" s="13" t="n">
        <v>208</v>
      </c>
      <c r="BC9" s="13" t="n">
        <v>94</v>
      </c>
      <c r="BD9" s="13" t="n">
        <v>36</v>
      </c>
      <c r="BE9" s="13" t="n">
        <v>4</v>
      </c>
      <c r="BF9" s="13" t="n">
        <v>130</v>
      </c>
      <c r="BG9" s="13" t="n">
        <v>88</v>
      </c>
      <c r="BH9" s="13" t="n">
        <v>15</v>
      </c>
      <c r="BI9" s="13" t="n">
        <v>357</v>
      </c>
      <c r="BJ9" s="13" t="n">
        <v>17</v>
      </c>
      <c r="BK9" s="13"/>
      <c r="BL9" s="14" t="n">
        <f aca="false">SUM(AJ9:BK9)</f>
        <v>3160</v>
      </c>
      <c r="BM9" s="63" t="n">
        <f aca="false">BL9/BL$15</f>
        <v>0.0625136006647016</v>
      </c>
      <c r="BO9" s="77" t="s">
        <v>200</v>
      </c>
      <c r="BP9" s="13" t="n">
        <v>29</v>
      </c>
      <c r="BQ9" s="13" t="n">
        <v>41</v>
      </c>
      <c r="BR9" s="13" t="n">
        <v>61</v>
      </c>
      <c r="BS9" s="13" t="n">
        <v>12</v>
      </c>
      <c r="BT9" s="13" t="n">
        <v>286</v>
      </c>
      <c r="BU9" s="13" t="n">
        <v>124</v>
      </c>
      <c r="BV9" s="13" t="n">
        <v>48</v>
      </c>
      <c r="BW9" s="13" t="n">
        <v>53</v>
      </c>
      <c r="BX9" s="13" t="n">
        <v>210</v>
      </c>
      <c r="BY9" s="13" t="n">
        <v>153</v>
      </c>
      <c r="BZ9" s="13" t="n">
        <v>191</v>
      </c>
      <c r="CA9" s="13" t="n">
        <v>28</v>
      </c>
      <c r="CB9" s="13" t="n">
        <v>45</v>
      </c>
      <c r="CC9" s="13" t="n">
        <v>92</v>
      </c>
      <c r="CD9" s="13" t="n">
        <v>116</v>
      </c>
      <c r="CE9" s="13" t="n">
        <v>126</v>
      </c>
      <c r="CF9" s="13" t="n">
        <v>43</v>
      </c>
      <c r="CG9" s="13" t="n">
        <v>108</v>
      </c>
      <c r="CH9" s="13" t="n">
        <v>223</v>
      </c>
      <c r="CI9" s="13" t="n">
        <v>43</v>
      </c>
      <c r="CJ9" s="13" t="n">
        <v>20</v>
      </c>
      <c r="CK9" s="13" t="n">
        <v>2</v>
      </c>
      <c r="CL9" s="13" t="n">
        <v>102</v>
      </c>
      <c r="CM9" s="13" t="n">
        <v>182</v>
      </c>
      <c r="CN9" s="13" t="n">
        <v>17</v>
      </c>
      <c r="CO9" s="13" t="n">
        <v>242</v>
      </c>
      <c r="CP9" s="13" t="n">
        <v>8</v>
      </c>
      <c r="CQ9" s="13" t="n">
        <v>3</v>
      </c>
      <c r="CR9" s="14" t="n">
        <f aca="false">SUM(BP9:CQ9)</f>
        <v>2608</v>
      </c>
      <c r="CS9" s="63" t="n">
        <f aca="false">CR9/$CR$15</f>
        <v>0.0598027975235038</v>
      </c>
      <c r="CU9" s="77" t="s">
        <v>200</v>
      </c>
      <c r="CV9" s="13" t="n">
        <v>6</v>
      </c>
      <c r="CW9" s="13" t="n">
        <v>13</v>
      </c>
      <c r="CX9" s="13" t="n">
        <v>10</v>
      </c>
      <c r="CY9" s="13"/>
      <c r="CZ9" s="13" t="n">
        <v>58</v>
      </c>
      <c r="DA9" s="13" t="n">
        <v>18</v>
      </c>
      <c r="DB9" s="13" t="n">
        <v>11</v>
      </c>
      <c r="DC9" s="13" t="n">
        <v>14</v>
      </c>
      <c r="DD9" s="13" t="n">
        <v>20</v>
      </c>
      <c r="DE9" s="13" t="n">
        <v>20</v>
      </c>
      <c r="DF9" s="13" t="n">
        <v>41</v>
      </c>
      <c r="DG9" s="13" t="n">
        <v>2</v>
      </c>
      <c r="DH9" s="13" t="n">
        <v>11</v>
      </c>
      <c r="DI9" s="13" t="n">
        <v>18</v>
      </c>
      <c r="DJ9" s="13" t="n">
        <v>25</v>
      </c>
      <c r="DK9" s="13" t="n">
        <v>23</v>
      </c>
      <c r="DL9" s="13" t="n">
        <v>2</v>
      </c>
      <c r="DM9" s="13" t="n">
        <v>24</v>
      </c>
      <c r="DN9" s="13" t="n">
        <v>47</v>
      </c>
      <c r="DO9" s="13" t="n">
        <v>14</v>
      </c>
      <c r="DP9" s="13" t="n">
        <v>7</v>
      </c>
      <c r="DQ9" s="13" t="n">
        <v>6</v>
      </c>
      <c r="DR9" s="13" t="n">
        <v>24</v>
      </c>
      <c r="DS9" s="13" t="n">
        <v>58</v>
      </c>
      <c r="DT9" s="13" t="n">
        <v>3</v>
      </c>
      <c r="DU9" s="13" t="n">
        <v>42</v>
      </c>
      <c r="DV9" s="13"/>
      <c r="DW9" s="13"/>
      <c r="DX9" s="14" t="n">
        <f aca="false">SUM(CV9:DW9)</f>
        <v>517</v>
      </c>
      <c r="DY9" s="63" t="n">
        <f aca="false">DX9/$DX$15</f>
        <v>0.052027774982389</v>
      </c>
    </row>
    <row collapsed="false" customFormat="false" customHeight="false" hidden="false" ht="14.75" outlineLevel="0" r="10">
      <c r="B10" s="77" t="s">
        <v>197</v>
      </c>
      <c r="C10" s="13" t="n">
        <v>9</v>
      </c>
      <c r="D10" s="13" t="n">
        <v>26</v>
      </c>
      <c r="E10" s="13" t="n">
        <v>48</v>
      </c>
      <c r="F10" s="13" t="n">
        <v>4</v>
      </c>
      <c r="G10" s="13" t="n">
        <v>243</v>
      </c>
      <c r="H10" s="13" t="n">
        <v>60</v>
      </c>
      <c r="I10" s="13" t="n">
        <v>31</v>
      </c>
      <c r="J10" s="13" t="n">
        <v>21</v>
      </c>
      <c r="K10" s="13" t="n">
        <v>48</v>
      </c>
      <c r="L10" s="13" t="n">
        <v>79</v>
      </c>
      <c r="M10" s="13" t="n">
        <v>104</v>
      </c>
      <c r="N10" s="13" t="n">
        <v>31</v>
      </c>
      <c r="O10" s="13" t="n">
        <v>27</v>
      </c>
      <c r="P10" s="13" t="n">
        <v>58</v>
      </c>
      <c r="Q10" s="13" t="n">
        <v>59</v>
      </c>
      <c r="R10" s="13" t="n">
        <v>86</v>
      </c>
      <c r="S10" s="13" t="n">
        <v>23</v>
      </c>
      <c r="T10" s="13" t="n">
        <v>66</v>
      </c>
      <c r="U10" s="13" t="n">
        <v>163</v>
      </c>
      <c r="V10" s="13" t="n">
        <v>23</v>
      </c>
      <c r="W10" s="13" t="n">
        <v>13</v>
      </c>
      <c r="X10" s="13" t="n">
        <v>2</v>
      </c>
      <c r="Y10" s="13" t="n">
        <v>57</v>
      </c>
      <c r="Z10" s="13" t="n">
        <v>45</v>
      </c>
      <c r="AA10" s="13" t="n">
        <v>10</v>
      </c>
      <c r="AB10" s="13" t="n">
        <v>202</v>
      </c>
      <c r="AC10" s="13" t="n">
        <v>6</v>
      </c>
      <c r="AD10" s="13" t="n">
        <v>0</v>
      </c>
      <c r="AE10" s="13" t="n">
        <v>0</v>
      </c>
      <c r="AF10" s="14" t="n">
        <f aca="false">SUM(C10:AE10)</f>
        <v>1544</v>
      </c>
      <c r="AG10" s="63" t="n">
        <f aca="false">AF10/AF$15</f>
        <v>0.0479384003974168</v>
      </c>
      <c r="AI10" s="77" t="s">
        <v>200</v>
      </c>
      <c r="AJ10" s="13" t="n">
        <v>23</v>
      </c>
      <c r="AK10" s="13" t="n">
        <v>47</v>
      </c>
      <c r="AL10" s="13" t="n">
        <v>68</v>
      </c>
      <c r="AM10" s="13" t="n">
        <v>9</v>
      </c>
      <c r="AN10" s="13" t="n">
        <v>466</v>
      </c>
      <c r="AO10" s="13" t="n">
        <v>115</v>
      </c>
      <c r="AP10" s="13" t="n">
        <v>69</v>
      </c>
      <c r="AQ10" s="13" t="n">
        <v>41</v>
      </c>
      <c r="AR10" s="13" t="n">
        <v>174</v>
      </c>
      <c r="AS10" s="13" t="n">
        <v>192</v>
      </c>
      <c r="AT10" s="13" t="n">
        <v>298</v>
      </c>
      <c r="AU10" s="13" t="n">
        <v>58</v>
      </c>
      <c r="AV10" s="13" t="n">
        <v>51</v>
      </c>
      <c r="AW10" s="13" t="n">
        <v>116</v>
      </c>
      <c r="AX10" s="13" t="n">
        <v>59</v>
      </c>
      <c r="AY10" s="13" t="n">
        <v>171</v>
      </c>
      <c r="AZ10" s="13" t="n">
        <v>35</v>
      </c>
      <c r="BA10" s="13" t="n">
        <v>99</v>
      </c>
      <c r="BB10" s="13" t="n">
        <v>246</v>
      </c>
      <c r="BC10" s="13" t="n">
        <v>118</v>
      </c>
      <c r="BD10" s="13" t="n">
        <v>36</v>
      </c>
      <c r="BE10" s="13" t="n">
        <v>5</v>
      </c>
      <c r="BF10" s="13" t="n">
        <v>103</v>
      </c>
      <c r="BG10" s="13" t="n">
        <v>65</v>
      </c>
      <c r="BH10" s="13" t="n">
        <v>39</v>
      </c>
      <c r="BI10" s="13" t="n">
        <v>265</v>
      </c>
      <c r="BJ10" s="13" t="n">
        <v>6</v>
      </c>
      <c r="BK10" s="13"/>
      <c r="BL10" s="14" t="n">
        <f aca="false">SUM(AJ10:BK10)</f>
        <v>2974</v>
      </c>
      <c r="BM10" s="63" t="n">
        <f aca="false">BL10/BL$15</f>
        <v>0.0588340026508932</v>
      </c>
      <c r="BO10" s="77" t="s">
        <v>198</v>
      </c>
      <c r="BP10" s="13" t="n">
        <v>22</v>
      </c>
      <c r="BQ10" s="13" t="n">
        <v>42</v>
      </c>
      <c r="BR10" s="13" t="n">
        <v>47</v>
      </c>
      <c r="BS10" s="13" t="n">
        <v>7</v>
      </c>
      <c r="BT10" s="13" t="n">
        <v>229</v>
      </c>
      <c r="BU10" s="13" t="n">
        <v>128</v>
      </c>
      <c r="BV10" s="13" t="n">
        <v>48</v>
      </c>
      <c r="BW10" s="13" t="n">
        <v>50</v>
      </c>
      <c r="BX10" s="13" t="n">
        <v>82</v>
      </c>
      <c r="BY10" s="13" t="n">
        <v>111</v>
      </c>
      <c r="BZ10" s="13" t="n">
        <v>183</v>
      </c>
      <c r="CA10" s="13" t="n">
        <v>42</v>
      </c>
      <c r="CB10" s="13" t="n">
        <v>31</v>
      </c>
      <c r="CC10" s="13" t="n">
        <v>76</v>
      </c>
      <c r="CD10" s="13" t="n">
        <v>129</v>
      </c>
      <c r="CE10" s="13" t="n">
        <v>98</v>
      </c>
      <c r="CF10" s="13" t="n">
        <v>26</v>
      </c>
      <c r="CG10" s="13" t="n">
        <v>112</v>
      </c>
      <c r="CH10" s="13" t="n">
        <v>238</v>
      </c>
      <c r="CI10" s="13" t="n">
        <v>53</v>
      </c>
      <c r="CJ10" s="13" t="n">
        <v>27</v>
      </c>
      <c r="CK10" s="13" t="n">
        <v>5</v>
      </c>
      <c r="CL10" s="13" t="n">
        <v>101</v>
      </c>
      <c r="CM10" s="13" t="n">
        <v>77</v>
      </c>
      <c r="CN10" s="13" t="n">
        <v>25</v>
      </c>
      <c r="CO10" s="13" t="n">
        <v>247</v>
      </c>
      <c r="CP10" s="13" t="n">
        <v>10</v>
      </c>
      <c r="CQ10" s="13" t="n">
        <v>2</v>
      </c>
      <c r="CR10" s="14" t="n">
        <f aca="false">SUM(BP10:CQ10)</f>
        <v>2248</v>
      </c>
      <c r="CS10" s="63" t="n">
        <f aca="false">CR10/$CR$15</f>
        <v>0.0515478101352901</v>
      </c>
      <c r="CU10" s="77" t="s">
        <v>198</v>
      </c>
      <c r="CV10" s="13" t="n">
        <v>3</v>
      </c>
      <c r="CW10" s="13" t="n">
        <v>3</v>
      </c>
      <c r="CX10" s="13" t="n">
        <v>11</v>
      </c>
      <c r="CY10" s="13" t="n">
        <v>4</v>
      </c>
      <c r="CZ10" s="13" t="n">
        <v>74</v>
      </c>
      <c r="DA10" s="13" t="n">
        <v>17</v>
      </c>
      <c r="DB10" s="13" t="n">
        <v>15</v>
      </c>
      <c r="DC10" s="13" t="n">
        <v>10</v>
      </c>
      <c r="DD10" s="13" t="n">
        <v>18</v>
      </c>
      <c r="DE10" s="13" t="n">
        <v>15</v>
      </c>
      <c r="DF10" s="13" t="n">
        <v>50</v>
      </c>
      <c r="DG10" s="13" t="n">
        <v>15</v>
      </c>
      <c r="DH10" s="13" t="n">
        <v>6</v>
      </c>
      <c r="DI10" s="13" t="n">
        <v>26</v>
      </c>
      <c r="DJ10" s="13" t="n">
        <v>28</v>
      </c>
      <c r="DK10" s="13" t="n">
        <v>16</v>
      </c>
      <c r="DL10" s="13" t="n">
        <v>10</v>
      </c>
      <c r="DM10" s="13" t="n">
        <v>12</v>
      </c>
      <c r="DN10" s="13" t="n">
        <v>47</v>
      </c>
      <c r="DO10" s="13" t="n">
        <v>12</v>
      </c>
      <c r="DP10" s="13" t="n">
        <v>3</v>
      </c>
      <c r="DQ10" s="13"/>
      <c r="DR10" s="13" t="n">
        <v>20</v>
      </c>
      <c r="DS10" s="13" t="n">
        <v>16</v>
      </c>
      <c r="DT10" s="13" t="n">
        <v>7</v>
      </c>
      <c r="DU10" s="13" t="n">
        <v>74</v>
      </c>
      <c r="DV10" s="13" t="n">
        <v>2</v>
      </c>
      <c r="DW10" s="13" t="n">
        <v>1</v>
      </c>
      <c r="DX10" s="14" t="n">
        <f aca="false">SUM(CV10:DW10)</f>
        <v>515</v>
      </c>
      <c r="DY10" s="63" t="n">
        <f aca="false">DX10/$DX$15</f>
        <v>0.0518265069940626</v>
      </c>
    </row>
    <row collapsed="false" customFormat="false" customHeight="false" hidden="false" ht="14.75" outlineLevel="0" r="11">
      <c r="B11" s="77" t="s">
        <v>199</v>
      </c>
      <c r="C11" s="13" t="n">
        <v>7</v>
      </c>
      <c r="D11" s="13" t="n">
        <v>21</v>
      </c>
      <c r="E11" s="13" t="n">
        <v>32</v>
      </c>
      <c r="F11" s="13" t="n">
        <v>3</v>
      </c>
      <c r="G11" s="13" t="n">
        <v>130</v>
      </c>
      <c r="H11" s="13" t="n">
        <v>50</v>
      </c>
      <c r="I11" s="13" t="n">
        <v>42</v>
      </c>
      <c r="J11" s="13" t="n">
        <v>39</v>
      </c>
      <c r="K11" s="13" t="n">
        <v>46</v>
      </c>
      <c r="L11" s="13" t="n">
        <v>82</v>
      </c>
      <c r="M11" s="13" t="n">
        <v>100</v>
      </c>
      <c r="N11" s="13" t="n">
        <v>9</v>
      </c>
      <c r="O11" s="13" t="n">
        <v>23</v>
      </c>
      <c r="P11" s="13" t="n">
        <v>33</v>
      </c>
      <c r="Q11" s="13" t="n">
        <v>41</v>
      </c>
      <c r="R11" s="13" t="n">
        <v>69</v>
      </c>
      <c r="S11" s="13" t="n">
        <v>21</v>
      </c>
      <c r="T11" s="13" t="n">
        <v>66</v>
      </c>
      <c r="U11" s="13" t="n">
        <v>177</v>
      </c>
      <c r="V11" s="13" t="n">
        <v>51</v>
      </c>
      <c r="W11" s="13" t="n">
        <v>30</v>
      </c>
      <c r="X11" s="13" t="n">
        <v>5</v>
      </c>
      <c r="Y11" s="13" t="n">
        <v>97</v>
      </c>
      <c r="Z11" s="13" t="n">
        <v>38</v>
      </c>
      <c r="AA11" s="13" t="n">
        <v>13</v>
      </c>
      <c r="AB11" s="13" t="n">
        <v>154</v>
      </c>
      <c r="AC11" s="13" t="n">
        <v>27</v>
      </c>
      <c r="AD11" s="13" t="n">
        <v>0</v>
      </c>
      <c r="AE11" s="13" t="n">
        <v>0</v>
      </c>
      <c r="AF11" s="14" t="n">
        <f aca="false">SUM(C11:AE11)</f>
        <v>1406</v>
      </c>
      <c r="AG11" s="63" t="n">
        <f aca="false">AF11/AF$15</f>
        <v>0.0436537506209637</v>
      </c>
      <c r="AI11" s="77" t="s">
        <v>198</v>
      </c>
      <c r="AJ11" s="13" t="n">
        <v>17</v>
      </c>
      <c r="AK11" s="13" t="n">
        <v>47</v>
      </c>
      <c r="AL11" s="13" t="n">
        <v>85</v>
      </c>
      <c r="AM11" s="13" t="n">
        <v>9</v>
      </c>
      <c r="AN11" s="13" t="n">
        <v>287</v>
      </c>
      <c r="AO11" s="13" t="n">
        <v>282</v>
      </c>
      <c r="AP11" s="13" t="n">
        <v>71</v>
      </c>
      <c r="AQ11" s="13" t="n">
        <v>38</v>
      </c>
      <c r="AR11" s="13" t="n">
        <v>78</v>
      </c>
      <c r="AS11" s="13" t="n">
        <v>154</v>
      </c>
      <c r="AT11" s="13" t="n">
        <v>184</v>
      </c>
      <c r="AU11" s="13" t="n">
        <v>37</v>
      </c>
      <c r="AV11" s="13" t="n">
        <v>36</v>
      </c>
      <c r="AW11" s="13" t="n">
        <v>101</v>
      </c>
      <c r="AX11" s="13" t="n">
        <v>116</v>
      </c>
      <c r="AY11" s="13" t="n">
        <v>122</v>
      </c>
      <c r="AZ11" s="13" t="n">
        <v>60</v>
      </c>
      <c r="BA11" s="13" t="n">
        <v>97</v>
      </c>
      <c r="BB11" s="13" t="n">
        <v>246</v>
      </c>
      <c r="BC11" s="13" t="n">
        <v>87</v>
      </c>
      <c r="BD11" s="13" t="n">
        <v>42</v>
      </c>
      <c r="BE11" s="13" t="n">
        <v>1</v>
      </c>
      <c r="BF11" s="13" t="n">
        <v>90</v>
      </c>
      <c r="BG11" s="13" t="n">
        <v>67</v>
      </c>
      <c r="BH11" s="13" t="n">
        <v>20</v>
      </c>
      <c r="BI11" s="13" t="n">
        <v>236</v>
      </c>
      <c r="BJ11" s="13" t="n">
        <v>13</v>
      </c>
      <c r="BK11" s="13"/>
      <c r="BL11" s="14" t="n">
        <f aca="false">SUM(AJ11:BK11)</f>
        <v>2623</v>
      </c>
      <c r="BM11" s="63" t="n">
        <f aca="false">BL11/BL$15</f>
        <v>0.0518902451087064</v>
      </c>
      <c r="BO11" s="77" t="s">
        <v>203</v>
      </c>
      <c r="BP11" s="13" t="n">
        <v>10</v>
      </c>
      <c r="BQ11" s="13" t="n">
        <v>17</v>
      </c>
      <c r="BR11" s="13" t="n">
        <v>80</v>
      </c>
      <c r="BS11" s="13" t="n">
        <v>1</v>
      </c>
      <c r="BT11" s="13" t="n">
        <v>189</v>
      </c>
      <c r="BU11" s="13" t="n">
        <v>48</v>
      </c>
      <c r="BV11" s="13" t="n">
        <v>38</v>
      </c>
      <c r="BW11" s="13" t="n">
        <v>58</v>
      </c>
      <c r="BX11" s="13" t="n">
        <v>81</v>
      </c>
      <c r="BY11" s="13" t="n">
        <v>89</v>
      </c>
      <c r="BZ11" s="13" t="n">
        <v>249</v>
      </c>
      <c r="CA11" s="13" t="n">
        <v>30</v>
      </c>
      <c r="CB11" s="13" t="n">
        <v>22</v>
      </c>
      <c r="CC11" s="13" t="n">
        <v>55</v>
      </c>
      <c r="CD11" s="13" t="n">
        <v>43</v>
      </c>
      <c r="CE11" s="13" t="n">
        <v>89</v>
      </c>
      <c r="CF11" s="13" t="n">
        <v>37</v>
      </c>
      <c r="CG11" s="13" t="n">
        <v>114</v>
      </c>
      <c r="CH11" s="13" t="n">
        <v>201</v>
      </c>
      <c r="CI11" s="13" t="n">
        <v>30</v>
      </c>
      <c r="CJ11" s="13" t="n">
        <v>23</v>
      </c>
      <c r="CK11" s="13" t="n">
        <v>1</v>
      </c>
      <c r="CL11" s="13" t="n">
        <v>129</v>
      </c>
      <c r="CM11" s="13" t="n">
        <v>75</v>
      </c>
      <c r="CN11" s="13" t="n">
        <v>16</v>
      </c>
      <c r="CO11" s="13" t="n">
        <v>300</v>
      </c>
      <c r="CP11" s="13" t="n">
        <v>5</v>
      </c>
      <c r="CQ11" s="13" t="n">
        <v>1</v>
      </c>
      <c r="CR11" s="14" t="n">
        <f aca="false">SUM(BP11:CQ11)</f>
        <v>2031</v>
      </c>
      <c r="CS11" s="63" t="n">
        <f aca="false">CR11/$CR$15</f>
        <v>0.046571887181839</v>
      </c>
      <c r="CU11" s="77" t="s">
        <v>203</v>
      </c>
      <c r="CV11" s="13" t="n">
        <v>4</v>
      </c>
      <c r="CW11" s="13" t="n">
        <v>4</v>
      </c>
      <c r="CX11" s="13" t="n">
        <v>11</v>
      </c>
      <c r="CY11" s="13" t="n">
        <v>1</v>
      </c>
      <c r="CZ11" s="13" t="n">
        <v>57</v>
      </c>
      <c r="DA11" s="13" t="n">
        <v>14</v>
      </c>
      <c r="DB11" s="13" t="n">
        <v>28</v>
      </c>
      <c r="DC11" s="13" t="n">
        <v>9</v>
      </c>
      <c r="DD11" s="13" t="n">
        <v>18</v>
      </c>
      <c r="DE11" s="13" t="n">
        <v>21</v>
      </c>
      <c r="DF11" s="13" t="n">
        <v>42</v>
      </c>
      <c r="DG11" s="13" t="n">
        <v>11</v>
      </c>
      <c r="DH11" s="13" t="n">
        <v>8</v>
      </c>
      <c r="DI11" s="13" t="n">
        <v>24</v>
      </c>
      <c r="DJ11" s="13" t="n">
        <v>11</v>
      </c>
      <c r="DK11" s="13" t="n">
        <v>6</v>
      </c>
      <c r="DL11" s="13" t="n">
        <v>2</v>
      </c>
      <c r="DM11" s="13" t="n">
        <v>34</v>
      </c>
      <c r="DN11" s="13" t="n">
        <v>37</v>
      </c>
      <c r="DO11" s="13" t="n">
        <v>6</v>
      </c>
      <c r="DP11" s="13" t="n">
        <v>1</v>
      </c>
      <c r="DQ11" s="13"/>
      <c r="DR11" s="13" t="n">
        <v>37</v>
      </c>
      <c r="DS11" s="13" t="n">
        <v>16</v>
      </c>
      <c r="DT11" s="13" t="n">
        <v>2</v>
      </c>
      <c r="DU11" s="13" t="n">
        <v>81</v>
      </c>
      <c r="DV11" s="13"/>
      <c r="DW11" s="13"/>
      <c r="DX11" s="14" t="n">
        <f aca="false">SUM(CV11:DW11)</f>
        <v>485</v>
      </c>
      <c r="DY11" s="63" t="n">
        <f aca="false">DX11/$DX$15</f>
        <v>0.0488074871691657</v>
      </c>
    </row>
    <row collapsed="false" customFormat="false" customHeight="false" hidden="false" ht="14.75" outlineLevel="0" r="12">
      <c r="B12" s="77" t="s">
        <v>201</v>
      </c>
      <c r="C12" s="13" t="n">
        <v>15</v>
      </c>
      <c r="D12" s="13" t="n">
        <v>19</v>
      </c>
      <c r="E12" s="13" t="n">
        <v>69</v>
      </c>
      <c r="F12" s="13" t="n">
        <v>6</v>
      </c>
      <c r="G12" s="13" t="n">
        <v>156</v>
      </c>
      <c r="H12" s="13" t="n">
        <v>35</v>
      </c>
      <c r="I12" s="13" t="n">
        <v>38</v>
      </c>
      <c r="J12" s="13" t="n">
        <v>15</v>
      </c>
      <c r="K12" s="13" t="n">
        <v>42</v>
      </c>
      <c r="L12" s="13" t="n">
        <v>68</v>
      </c>
      <c r="M12" s="13" t="n">
        <v>124</v>
      </c>
      <c r="N12" s="13" t="n">
        <v>31</v>
      </c>
      <c r="O12" s="13" t="n">
        <v>32</v>
      </c>
      <c r="P12" s="13" t="n">
        <v>61</v>
      </c>
      <c r="Q12" s="13" t="n">
        <v>44</v>
      </c>
      <c r="R12" s="13" t="n">
        <v>57</v>
      </c>
      <c r="S12" s="13" t="n">
        <v>16</v>
      </c>
      <c r="T12" s="13" t="n">
        <v>64</v>
      </c>
      <c r="U12" s="13" t="n">
        <v>164</v>
      </c>
      <c r="V12" s="13" t="n">
        <v>39</v>
      </c>
      <c r="W12" s="13" t="n">
        <v>16</v>
      </c>
      <c r="X12" s="13" t="n">
        <v>1</v>
      </c>
      <c r="Y12" s="13" t="n">
        <v>51</v>
      </c>
      <c r="Z12" s="13" t="n">
        <v>32</v>
      </c>
      <c r="AA12" s="13" t="n">
        <v>6</v>
      </c>
      <c r="AB12" s="13" t="n">
        <v>103</v>
      </c>
      <c r="AC12" s="13" t="n">
        <v>16</v>
      </c>
      <c r="AD12" s="13" t="n">
        <v>0</v>
      </c>
      <c r="AE12" s="13" t="n">
        <v>0</v>
      </c>
      <c r="AF12" s="14" t="n">
        <f aca="false">SUM(C12:AE12)</f>
        <v>1320</v>
      </c>
      <c r="AG12" s="63" t="n">
        <f aca="false">AF12/AF$15</f>
        <v>0.040983606557377</v>
      </c>
      <c r="AI12" s="77" t="s">
        <v>204</v>
      </c>
      <c r="AJ12" s="13"/>
      <c r="AK12" s="13" t="n">
        <v>12</v>
      </c>
      <c r="AL12" s="13" t="n">
        <v>28</v>
      </c>
      <c r="AM12" s="13" t="n">
        <v>3</v>
      </c>
      <c r="AN12" s="13" t="n">
        <v>83</v>
      </c>
      <c r="AO12" s="13" t="n">
        <v>97</v>
      </c>
      <c r="AP12" s="13" t="n">
        <v>48</v>
      </c>
      <c r="AQ12" s="13" t="n">
        <v>13</v>
      </c>
      <c r="AR12" s="13" t="n">
        <v>52</v>
      </c>
      <c r="AS12" s="13" t="n">
        <v>44</v>
      </c>
      <c r="AT12" s="13" t="n">
        <v>180</v>
      </c>
      <c r="AU12" s="13" t="n">
        <v>20</v>
      </c>
      <c r="AV12" s="13" t="n">
        <v>22</v>
      </c>
      <c r="AW12" s="13" t="n">
        <v>21</v>
      </c>
      <c r="AX12" s="13" t="n">
        <v>7</v>
      </c>
      <c r="AY12" s="13" t="n">
        <v>60</v>
      </c>
      <c r="AZ12" s="13" t="n">
        <v>17</v>
      </c>
      <c r="BA12" s="13" t="n">
        <v>40</v>
      </c>
      <c r="BB12" s="13" t="n">
        <v>91</v>
      </c>
      <c r="BC12" s="13" t="n">
        <v>48</v>
      </c>
      <c r="BD12" s="13" t="n">
        <v>6</v>
      </c>
      <c r="BE12" s="13"/>
      <c r="BF12" s="13" t="n">
        <v>48</v>
      </c>
      <c r="BG12" s="13" t="n">
        <v>21</v>
      </c>
      <c r="BH12" s="13" t="n">
        <v>25</v>
      </c>
      <c r="BI12" s="13" t="n">
        <v>170</v>
      </c>
      <c r="BJ12" s="13" t="n">
        <v>3</v>
      </c>
      <c r="BK12" s="13"/>
      <c r="BL12" s="14" t="n">
        <f aca="false">SUM(AJ12:BK12)</f>
        <v>1159</v>
      </c>
      <c r="BM12" s="63" t="n">
        <f aca="false">BL12/BL$15</f>
        <v>0.0229282478387307</v>
      </c>
      <c r="BO12" s="77" t="s">
        <v>205</v>
      </c>
      <c r="BP12" s="13" t="n">
        <v>4</v>
      </c>
      <c r="BQ12" s="13" t="n">
        <v>13</v>
      </c>
      <c r="BR12" s="13" t="n">
        <v>21</v>
      </c>
      <c r="BS12" s="13"/>
      <c r="BT12" s="13" t="n">
        <v>81</v>
      </c>
      <c r="BU12" s="13" t="n">
        <v>48</v>
      </c>
      <c r="BV12" s="13" t="n">
        <v>10</v>
      </c>
      <c r="BW12" s="13" t="n">
        <v>22</v>
      </c>
      <c r="BX12" s="13" t="n">
        <v>180</v>
      </c>
      <c r="BY12" s="13" t="n">
        <v>28</v>
      </c>
      <c r="BZ12" s="13" t="n">
        <v>58</v>
      </c>
      <c r="CA12" s="13" t="n">
        <v>8</v>
      </c>
      <c r="CB12" s="13" t="n">
        <v>7</v>
      </c>
      <c r="CC12" s="13" t="n">
        <v>22</v>
      </c>
      <c r="CD12" s="13" t="n">
        <v>32</v>
      </c>
      <c r="CE12" s="13" t="n">
        <v>27</v>
      </c>
      <c r="CF12" s="13" t="n">
        <v>16</v>
      </c>
      <c r="CG12" s="13" t="n">
        <v>44</v>
      </c>
      <c r="CH12" s="13" t="n">
        <v>104</v>
      </c>
      <c r="CI12" s="13" t="n">
        <v>9</v>
      </c>
      <c r="CJ12" s="13" t="n">
        <v>11</v>
      </c>
      <c r="CK12" s="13"/>
      <c r="CL12" s="13" t="n">
        <v>44</v>
      </c>
      <c r="CM12" s="13" t="n">
        <v>26</v>
      </c>
      <c r="CN12" s="13" t="n">
        <v>4</v>
      </c>
      <c r="CO12" s="13" t="n">
        <v>67</v>
      </c>
      <c r="CP12" s="13"/>
      <c r="CQ12" s="13"/>
      <c r="CR12" s="14" t="n">
        <f aca="false">SUM(BP12:CQ12)</f>
        <v>886</v>
      </c>
      <c r="CS12" s="63" t="n">
        <f aca="false">CR12/$CR$15</f>
        <v>0.0203164411832149</v>
      </c>
      <c r="CU12" s="77" t="s">
        <v>205</v>
      </c>
      <c r="CV12" s="13" t="n">
        <v>6</v>
      </c>
      <c r="CW12" s="13" t="n">
        <v>1</v>
      </c>
      <c r="CX12" s="13" t="n">
        <v>4</v>
      </c>
      <c r="CY12" s="13"/>
      <c r="CZ12" s="13" t="n">
        <v>21</v>
      </c>
      <c r="DA12" s="13" t="n">
        <v>11</v>
      </c>
      <c r="DB12" s="13" t="n">
        <v>4</v>
      </c>
      <c r="DC12" s="13" t="n">
        <v>2</v>
      </c>
      <c r="DD12" s="13" t="n">
        <v>18</v>
      </c>
      <c r="DE12" s="13" t="n">
        <v>9</v>
      </c>
      <c r="DF12" s="13" t="n">
        <v>20</v>
      </c>
      <c r="DG12" s="13" t="n">
        <v>9</v>
      </c>
      <c r="DH12" s="13" t="n">
        <v>3</v>
      </c>
      <c r="DI12" s="13" t="n">
        <v>7</v>
      </c>
      <c r="DJ12" s="13" t="n">
        <v>2</v>
      </c>
      <c r="DK12" s="13" t="n">
        <v>11</v>
      </c>
      <c r="DL12" s="13" t="n">
        <v>1</v>
      </c>
      <c r="DM12" s="13" t="n">
        <v>7</v>
      </c>
      <c r="DN12" s="13" t="n">
        <v>18</v>
      </c>
      <c r="DO12" s="13" t="n">
        <v>9</v>
      </c>
      <c r="DP12" s="13" t="n">
        <v>1</v>
      </c>
      <c r="DQ12" s="13" t="n">
        <v>2</v>
      </c>
      <c r="DR12" s="13" t="n">
        <v>13</v>
      </c>
      <c r="DS12" s="13" t="n">
        <v>11</v>
      </c>
      <c r="DT12" s="13" t="n">
        <v>2</v>
      </c>
      <c r="DU12" s="13" t="n">
        <v>23</v>
      </c>
      <c r="DV12" s="13"/>
      <c r="DW12" s="13" t="n">
        <v>4</v>
      </c>
      <c r="DX12" s="14" t="n">
        <f aca="false">SUM(CV12:DW12)</f>
        <v>219</v>
      </c>
      <c r="DY12" s="63" t="n">
        <f aca="false">DX12/$DX$15</f>
        <v>0.022038844721747</v>
      </c>
    </row>
    <row collapsed="false" customFormat="false" customHeight="false" hidden="false" ht="14.75" outlineLevel="0" r="13">
      <c r="B13" s="77" t="s">
        <v>103</v>
      </c>
      <c r="C13" s="13" t="n">
        <v>5</v>
      </c>
      <c r="D13" s="13" t="n">
        <v>20</v>
      </c>
      <c r="E13" s="13" t="n">
        <v>33</v>
      </c>
      <c r="F13" s="13" t="n">
        <v>5</v>
      </c>
      <c r="G13" s="13" t="n">
        <v>123</v>
      </c>
      <c r="H13" s="13" t="n">
        <v>35</v>
      </c>
      <c r="I13" s="13" t="n">
        <v>23</v>
      </c>
      <c r="J13" s="13" t="n">
        <v>17</v>
      </c>
      <c r="K13" s="13" t="n">
        <v>37</v>
      </c>
      <c r="L13" s="13" t="n">
        <v>42</v>
      </c>
      <c r="M13" s="13" t="n">
        <v>66</v>
      </c>
      <c r="N13" s="13" t="n">
        <v>18</v>
      </c>
      <c r="O13" s="13" t="n">
        <v>5</v>
      </c>
      <c r="P13" s="13" t="n">
        <v>32</v>
      </c>
      <c r="Q13" s="13" t="n">
        <v>21</v>
      </c>
      <c r="R13" s="13" t="n">
        <v>51</v>
      </c>
      <c r="S13" s="13" t="n">
        <v>31</v>
      </c>
      <c r="T13" s="13" t="n">
        <v>67</v>
      </c>
      <c r="U13" s="13" t="n">
        <v>78</v>
      </c>
      <c r="V13" s="13" t="n">
        <v>34</v>
      </c>
      <c r="W13" s="13" t="n">
        <v>19</v>
      </c>
      <c r="X13" s="13" t="n">
        <v>5</v>
      </c>
      <c r="Y13" s="13" t="n">
        <v>38</v>
      </c>
      <c r="Z13" s="13" t="n">
        <v>15</v>
      </c>
      <c r="AA13" s="13" t="n">
        <v>11</v>
      </c>
      <c r="AB13" s="13" t="n">
        <v>94</v>
      </c>
      <c r="AC13" s="13" t="n">
        <v>18</v>
      </c>
      <c r="AD13" s="13" t="n">
        <v>1</v>
      </c>
      <c r="AE13" s="13" t="n">
        <v>0</v>
      </c>
      <c r="AF13" s="14" t="n">
        <f aca="false">SUM(C13:AE13)</f>
        <v>944</v>
      </c>
      <c r="AG13" s="63" t="n">
        <f aca="false">AF13/AF$15</f>
        <v>0.0293094883258818</v>
      </c>
      <c r="AI13" s="77" t="s">
        <v>206</v>
      </c>
      <c r="AJ13" s="13" t="n">
        <v>18</v>
      </c>
      <c r="AK13" s="13" t="n">
        <v>22</v>
      </c>
      <c r="AL13" s="13" t="n">
        <v>38</v>
      </c>
      <c r="AM13" s="13" t="n">
        <v>7</v>
      </c>
      <c r="AN13" s="13" t="n">
        <v>122</v>
      </c>
      <c r="AO13" s="13" t="n">
        <v>154</v>
      </c>
      <c r="AP13" s="13" t="n">
        <v>16</v>
      </c>
      <c r="AQ13" s="13" t="n">
        <v>15</v>
      </c>
      <c r="AR13" s="13" t="n">
        <v>28</v>
      </c>
      <c r="AS13" s="13" t="n">
        <v>84</v>
      </c>
      <c r="AT13" s="13" t="n">
        <v>57</v>
      </c>
      <c r="AU13" s="13" t="n">
        <v>15</v>
      </c>
      <c r="AV13" s="13" t="n">
        <v>16</v>
      </c>
      <c r="AW13" s="13" t="n">
        <v>56</v>
      </c>
      <c r="AX13" s="13" t="n">
        <v>37</v>
      </c>
      <c r="AY13" s="13" t="n">
        <v>63</v>
      </c>
      <c r="AZ13" s="13" t="n">
        <v>24</v>
      </c>
      <c r="BA13" s="13" t="n">
        <v>49</v>
      </c>
      <c r="BB13" s="13" t="n">
        <v>93</v>
      </c>
      <c r="BC13" s="13" t="n">
        <v>28</v>
      </c>
      <c r="BD13" s="13" t="n">
        <v>14</v>
      </c>
      <c r="BE13" s="13" t="n">
        <v>2</v>
      </c>
      <c r="BF13" s="13" t="n">
        <v>44</v>
      </c>
      <c r="BG13" s="13" t="n">
        <v>32</v>
      </c>
      <c r="BH13" s="13" t="n">
        <v>14</v>
      </c>
      <c r="BI13" s="13" t="n">
        <v>71</v>
      </c>
      <c r="BJ13" s="13" t="n">
        <v>1</v>
      </c>
      <c r="BK13" s="13"/>
      <c r="BL13" s="14" t="n">
        <f aca="false">SUM(AJ13:BK13)</f>
        <v>1120</v>
      </c>
      <c r="BM13" s="63" t="n">
        <f aca="false">BL13/BL$15</f>
        <v>0.0221567192229322</v>
      </c>
      <c r="BO13" s="77" t="s">
        <v>204</v>
      </c>
      <c r="BP13" s="13" t="n">
        <v>5</v>
      </c>
      <c r="BQ13" s="13" t="n">
        <v>21</v>
      </c>
      <c r="BR13" s="13" t="n">
        <v>25</v>
      </c>
      <c r="BS13" s="13" t="n">
        <v>3</v>
      </c>
      <c r="BT13" s="13" t="n">
        <v>91</v>
      </c>
      <c r="BU13" s="13" t="n">
        <v>20</v>
      </c>
      <c r="BV13" s="13" t="n">
        <v>22</v>
      </c>
      <c r="BW13" s="13" t="n">
        <v>10</v>
      </c>
      <c r="BX13" s="13" t="n">
        <v>87</v>
      </c>
      <c r="BY13" s="13" t="n">
        <v>32</v>
      </c>
      <c r="BZ13" s="13" t="n">
        <v>67</v>
      </c>
      <c r="CA13" s="13" t="n">
        <v>20</v>
      </c>
      <c r="CB13" s="13" t="n">
        <v>12</v>
      </c>
      <c r="CC13" s="13" t="n">
        <v>19</v>
      </c>
      <c r="CD13" s="13" t="n">
        <v>11</v>
      </c>
      <c r="CE13" s="13" t="n">
        <v>47</v>
      </c>
      <c r="CF13" s="13" t="n">
        <v>8</v>
      </c>
      <c r="CG13" s="13" t="n">
        <v>42</v>
      </c>
      <c r="CH13" s="13" t="n">
        <v>84</v>
      </c>
      <c r="CI13" s="13" t="n">
        <v>20</v>
      </c>
      <c r="CJ13" s="13" t="n">
        <v>12</v>
      </c>
      <c r="CK13" s="13"/>
      <c r="CL13" s="13" t="n">
        <v>51</v>
      </c>
      <c r="CM13" s="13" t="n">
        <v>36</v>
      </c>
      <c r="CN13" s="13" t="n">
        <v>6</v>
      </c>
      <c r="CO13" s="13" t="n">
        <v>123</v>
      </c>
      <c r="CP13" s="13"/>
      <c r="CQ13" s="13"/>
      <c r="CR13" s="14" t="n">
        <f aca="false">SUM(BP13:CQ13)</f>
        <v>874</v>
      </c>
      <c r="CS13" s="63" t="n">
        <f aca="false">CR13/$CR$15</f>
        <v>0.0200412749369411</v>
      </c>
      <c r="CU13" s="77" t="s">
        <v>207</v>
      </c>
      <c r="CV13" s="13"/>
      <c r="CW13" s="13" t="n">
        <v>1</v>
      </c>
      <c r="CX13" s="13" t="n">
        <v>3</v>
      </c>
      <c r="CY13" s="13" t="n">
        <v>1</v>
      </c>
      <c r="CZ13" s="13" t="n">
        <v>14</v>
      </c>
      <c r="DA13" s="13" t="n">
        <v>4</v>
      </c>
      <c r="DB13" s="13" t="n">
        <v>8</v>
      </c>
      <c r="DC13" s="13" t="n">
        <v>2</v>
      </c>
      <c r="DD13" s="13" t="n">
        <v>5</v>
      </c>
      <c r="DE13" s="13" t="n">
        <v>2</v>
      </c>
      <c r="DF13" s="13" t="n">
        <v>17</v>
      </c>
      <c r="DG13" s="13" t="n">
        <v>7</v>
      </c>
      <c r="DH13" s="13" t="n">
        <v>2</v>
      </c>
      <c r="DI13" s="13" t="n">
        <v>8</v>
      </c>
      <c r="DJ13" s="13" t="n">
        <v>2</v>
      </c>
      <c r="DK13" s="13" t="n">
        <v>3</v>
      </c>
      <c r="DL13" s="13"/>
      <c r="DM13" s="13" t="n">
        <v>15</v>
      </c>
      <c r="DN13" s="13" t="n">
        <v>15</v>
      </c>
      <c r="DO13" s="13" t="n">
        <v>2</v>
      </c>
      <c r="DP13" s="13"/>
      <c r="DQ13" s="13"/>
      <c r="DR13" s="13" t="n">
        <v>8</v>
      </c>
      <c r="DS13" s="13" t="n">
        <v>8</v>
      </c>
      <c r="DT13" s="13"/>
      <c r="DU13" s="13" t="n">
        <v>69</v>
      </c>
      <c r="DV13" s="13"/>
      <c r="DW13" s="13"/>
      <c r="DX13" s="14" t="n">
        <f aca="false">SUM(CV13:DW13)</f>
        <v>196</v>
      </c>
      <c r="DY13" s="63" t="n">
        <f aca="false">DX13/$DX$15</f>
        <v>0.0197242628559928</v>
      </c>
    </row>
    <row collapsed="false" customFormat="true" customHeight="false" hidden="false" ht="14.9" outlineLevel="0" r="14" s="24">
      <c r="B14" s="78" t="s">
        <v>208</v>
      </c>
      <c r="C14" s="54" t="n">
        <f aca="false">SUM(C18:C43)</f>
        <v>33</v>
      </c>
      <c r="D14" s="54" t="n">
        <f aca="false">SUM(D18:D43)</f>
        <v>86</v>
      </c>
      <c r="E14" s="54" t="n">
        <f aca="false">SUM(E18:E43)</f>
        <v>135</v>
      </c>
      <c r="F14" s="54" t="n">
        <f aca="false">SUM(F18:F43)</f>
        <v>16</v>
      </c>
      <c r="G14" s="54" t="n">
        <f aca="false">SUM(G18:G43)</f>
        <v>544</v>
      </c>
      <c r="H14" s="54" t="n">
        <f aca="false">SUM(H18:H43)</f>
        <v>235</v>
      </c>
      <c r="I14" s="54" t="n">
        <f aca="false">SUM(I18:I43)</f>
        <v>80</v>
      </c>
      <c r="J14" s="54" t="n">
        <f aca="false">SUM(J18:J43)</f>
        <v>90</v>
      </c>
      <c r="K14" s="54" t="n">
        <f aca="false">SUM(K18:K43)</f>
        <v>113</v>
      </c>
      <c r="L14" s="54" t="n">
        <f aca="false">SUM(L18:L43)</f>
        <v>264</v>
      </c>
      <c r="M14" s="54" t="n">
        <f aca="false">SUM(M18:M43)</f>
        <v>478</v>
      </c>
      <c r="N14" s="54" t="n">
        <f aca="false">SUM(N18:N43)</f>
        <v>80</v>
      </c>
      <c r="O14" s="54" t="n">
        <f aca="false">SUM(O18:O43)</f>
        <v>89</v>
      </c>
      <c r="P14" s="54" t="n">
        <f aca="false">SUM(P18:P43)</f>
        <v>196</v>
      </c>
      <c r="Q14" s="54" t="n">
        <f aca="false">SUM(Q18:Q43)</f>
        <v>121</v>
      </c>
      <c r="R14" s="54" t="n">
        <f aca="false">SUM(R18:R43)</f>
        <v>223</v>
      </c>
      <c r="S14" s="54" t="n">
        <f aca="false">SUM(S18:S43)</f>
        <v>135</v>
      </c>
      <c r="T14" s="54" t="n">
        <f aca="false">SUM(T18:T43)</f>
        <v>254</v>
      </c>
      <c r="U14" s="54" t="n">
        <f aca="false">SUM(U18:U43)</f>
        <v>418</v>
      </c>
      <c r="V14" s="54" t="n">
        <f aca="false">SUM(V18:V43)</f>
        <v>125</v>
      </c>
      <c r="W14" s="54" t="n">
        <f aca="false">SUM(W18:W43)</f>
        <v>65</v>
      </c>
      <c r="X14" s="54" t="n">
        <f aca="false">SUM(X18:X43)</f>
        <v>10</v>
      </c>
      <c r="Y14" s="54" t="n">
        <f aca="false">SUM(Y18:Y43)</f>
        <v>281</v>
      </c>
      <c r="Z14" s="54" t="n">
        <f aca="false">SUM(Z18:Z43)</f>
        <v>152</v>
      </c>
      <c r="AA14" s="54" t="n">
        <f aca="false">SUM(AA18:AA43)</f>
        <v>50</v>
      </c>
      <c r="AB14" s="54" t="n">
        <f aca="false">SUM(AB18:AB43)</f>
        <v>476</v>
      </c>
      <c r="AC14" s="54" t="n">
        <f aca="false">SUM(AC18:AC43)</f>
        <v>32</v>
      </c>
      <c r="AD14" s="54" t="n">
        <f aca="false">SUM(AD18:AD43)</f>
        <v>6</v>
      </c>
      <c r="AE14" s="54" t="n">
        <f aca="false">SUM(AE18:AE43)</f>
        <v>0</v>
      </c>
      <c r="AF14" s="14" t="n">
        <f aca="false">SUM(C14:AE14)</f>
        <v>4787</v>
      </c>
      <c r="AG14" s="82" t="n">
        <f aca="false">AF14/AF$15</f>
        <v>0.148627670144064</v>
      </c>
      <c r="AI14" s="78" t="s">
        <v>208</v>
      </c>
      <c r="AJ14" s="54" t="n">
        <f aca="false">SUM(AJ18:AJ43)</f>
        <v>31</v>
      </c>
      <c r="AK14" s="54" t="n">
        <f aca="false">SUM(AK18:AK43)</f>
        <v>75</v>
      </c>
      <c r="AL14" s="54" t="n">
        <f aca="false">SUM(AL18:AL43)</f>
        <v>151</v>
      </c>
      <c r="AM14" s="54" t="n">
        <f aca="false">SUM(AM18:AM43)</f>
        <v>7</v>
      </c>
      <c r="AN14" s="54" t="n">
        <f aca="false">SUM(AN18:AN43)</f>
        <v>497</v>
      </c>
      <c r="AO14" s="54" t="n">
        <f aca="false">SUM(AO18:AO43)</f>
        <v>273</v>
      </c>
      <c r="AP14" s="54" t="n">
        <f aca="false">SUM(AP18:AP43)</f>
        <v>216</v>
      </c>
      <c r="AQ14" s="54" t="n">
        <f aca="false">SUM(AQ18:AQ43)</f>
        <v>103</v>
      </c>
      <c r="AR14" s="54" t="n">
        <f aca="false">SUM(AR18:AR43)</f>
        <v>196</v>
      </c>
      <c r="AS14" s="54" t="n">
        <f aca="false">SUM(AS18:AS43)</f>
        <v>273</v>
      </c>
      <c r="AT14" s="54" t="n">
        <f aca="false">SUM(AT18:AT43)</f>
        <v>580</v>
      </c>
      <c r="AU14" s="54" t="n">
        <f aca="false">SUM(AU18:AU43)</f>
        <v>76</v>
      </c>
      <c r="AV14" s="54" t="n">
        <f aca="false">SUM(AV18:AV43)</f>
        <v>97</v>
      </c>
      <c r="AW14" s="54" t="n">
        <f aca="false">SUM(AW18:AW43)</f>
        <v>228</v>
      </c>
      <c r="AX14" s="54" t="n">
        <f aca="false">SUM(AX18:AX43)</f>
        <v>85</v>
      </c>
      <c r="AY14" s="54" t="n">
        <f aca="false">SUM(AY18:AY43)</f>
        <v>218</v>
      </c>
      <c r="AZ14" s="54" t="n">
        <f aca="false">SUM(AZ18:AZ43)</f>
        <v>96</v>
      </c>
      <c r="BA14" s="54" t="n">
        <f aca="false">SUM(BA18:BA43)</f>
        <v>301</v>
      </c>
      <c r="BB14" s="54" t="n">
        <f aca="false">SUM(BB18:BB43)</f>
        <v>520</v>
      </c>
      <c r="BC14" s="54" t="n">
        <f aca="false">SUM(BC18:BC43)</f>
        <v>107</v>
      </c>
      <c r="BD14" s="54" t="n">
        <f aca="false">SUM(BD18:BD43)</f>
        <v>78</v>
      </c>
      <c r="BE14" s="54" t="n">
        <f aca="false">SUM(BE18:BE43)</f>
        <v>18</v>
      </c>
      <c r="BF14" s="54" t="n">
        <f aca="false">SUM(BF18:BF43)</f>
        <v>313</v>
      </c>
      <c r="BG14" s="54" t="n">
        <f aca="false">SUM(BG18:BG43)</f>
        <v>180</v>
      </c>
      <c r="BH14" s="54" t="n">
        <f aca="false">SUM(BH18:BH43)</f>
        <v>33</v>
      </c>
      <c r="BI14" s="54" t="n">
        <f aca="false">SUM(BI18:BI43)</f>
        <v>632</v>
      </c>
      <c r="BJ14" s="54" t="n">
        <f aca="false">SUM(BJ18:BJ43)</f>
        <v>34</v>
      </c>
      <c r="BK14" s="54" t="n">
        <f aca="false">SUM(BK18:BK43)</f>
        <v>0</v>
      </c>
      <c r="BL14" s="14" t="n">
        <f aca="false">SUM(AJ14:BK14)</f>
        <v>5418</v>
      </c>
      <c r="BM14" s="63" t="n">
        <f aca="false">BL14/BL$15</f>
        <v>0.107183129240935</v>
      </c>
      <c r="BO14" s="78" t="s">
        <v>208</v>
      </c>
      <c r="BP14" s="54" t="n">
        <f aca="false">SUM(BP18:BP43)</f>
        <v>40</v>
      </c>
      <c r="BQ14" s="54" t="n">
        <f aca="false">SUM(BQ18:BQ43)</f>
        <v>62</v>
      </c>
      <c r="BR14" s="54" t="n">
        <f aca="false">SUM(BR18:BR43)</f>
        <v>143</v>
      </c>
      <c r="BS14" s="54" t="n">
        <f aca="false">SUM(BS18:BS43)</f>
        <v>22</v>
      </c>
      <c r="BT14" s="54" t="n">
        <f aca="false">SUM(BT18:BT43)</f>
        <v>336</v>
      </c>
      <c r="BU14" s="54" t="n">
        <f aca="false">SUM(BU18:BU43)</f>
        <v>216</v>
      </c>
      <c r="BV14" s="54" t="n">
        <f aca="false">SUM(BV18:BV43)</f>
        <v>90</v>
      </c>
      <c r="BW14" s="54" t="n">
        <f aca="false">SUM(BW18:BW43)</f>
        <v>98</v>
      </c>
      <c r="BX14" s="54" t="n">
        <f aca="false">SUM(BX18:BX43)</f>
        <v>126</v>
      </c>
      <c r="BY14" s="54" t="n">
        <f aca="false">SUM(BY18:BY43)</f>
        <v>203</v>
      </c>
      <c r="BZ14" s="54" t="n">
        <f aca="false">SUM(BZ18:BZ43)</f>
        <v>405</v>
      </c>
      <c r="CA14" s="54" t="n">
        <f aca="false">SUM(CA18:CA43)</f>
        <v>73</v>
      </c>
      <c r="CB14" s="54" t="n">
        <f aca="false">SUM(CB18:CB43)</f>
        <v>67</v>
      </c>
      <c r="CC14" s="54" t="n">
        <f aca="false">SUM(CC18:CC43)</f>
        <v>235</v>
      </c>
      <c r="CD14" s="54" t="n">
        <f aca="false">SUM(CD18:CD43)</f>
        <v>149</v>
      </c>
      <c r="CE14" s="54" t="n">
        <f aca="false">SUM(CE18:CE43)</f>
        <v>179</v>
      </c>
      <c r="CF14" s="54" t="n">
        <f aca="false">SUM(CF18:CF43)</f>
        <v>85</v>
      </c>
      <c r="CG14" s="54" t="n">
        <f aca="false">SUM(CG18:CG43)</f>
        <v>234</v>
      </c>
      <c r="CH14" s="54" t="n">
        <f aca="false">SUM(CH18:CH43)</f>
        <v>432</v>
      </c>
      <c r="CI14" s="54" t="n">
        <f aca="false">SUM(CI18:CI43)</f>
        <v>123</v>
      </c>
      <c r="CJ14" s="54" t="n">
        <f aca="false">SUM(CJ18:CJ43)</f>
        <v>75</v>
      </c>
      <c r="CK14" s="54" t="n">
        <f aca="false">SUM(CK18:CK43)</f>
        <v>2</v>
      </c>
      <c r="CL14" s="54" t="n">
        <f aca="false">SUM(CL18:CL43)</f>
        <v>242</v>
      </c>
      <c r="CM14" s="54" t="n">
        <f aca="false">SUM(CM18:CM43)</f>
        <v>191</v>
      </c>
      <c r="CN14" s="54" t="n">
        <f aca="false">SUM(CN18:CN43)</f>
        <v>48</v>
      </c>
      <c r="CO14" s="54" t="n">
        <f aca="false">SUM(CO18:CO43)</f>
        <v>562</v>
      </c>
      <c r="CP14" s="54" t="n">
        <f aca="false">SUM(CP18:CP43)</f>
        <v>18</v>
      </c>
      <c r="CQ14" s="54" t="n">
        <f aca="false">SUM(CQ18:CQ43)</f>
        <v>4</v>
      </c>
      <c r="CR14" s="14" t="n">
        <f aca="false">SUM(BP14:CQ14)</f>
        <v>4460</v>
      </c>
      <c r="CS14" s="63" t="n">
        <f aca="false">CR14/$CR$15</f>
        <v>0.102270121531759</v>
      </c>
      <c r="CU14" s="78" t="s">
        <v>208</v>
      </c>
      <c r="CV14" s="54" t="n">
        <f aca="false">SUM(CV18:CV43)</f>
        <v>6</v>
      </c>
      <c r="CW14" s="54" t="n">
        <f aca="false">SUM(CW18:CW43)</f>
        <v>16</v>
      </c>
      <c r="CX14" s="54" t="n">
        <f aca="false">SUM(CX18:CX43)</f>
        <v>21</v>
      </c>
      <c r="CY14" s="54" t="n">
        <f aca="false">SUM(CY18:CY43)</f>
        <v>0</v>
      </c>
      <c r="CZ14" s="54" t="n">
        <f aca="false">SUM(CZ18:CZ43)</f>
        <v>88</v>
      </c>
      <c r="DA14" s="54" t="n">
        <f aca="false">SUM(DA18:DA43)</f>
        <v>57</v>
      </c>
      <c r="DB14" s="54" t="n">
        <f aca="false">SUM(DB18:DB43)</f>
        <v>22</v>
      </c>
      <c r="DC14" s="54" t="n">
        <f aca="false">SUM(DC18:DC43)</f>
        <v>15</v>
      </c>
      <c r="DD14" s="54" t="n">
        <f aca="false">SUM(DD18:DD43)</f>
        <v>54</v>
      </c>
      <c r="DE14" s="54" t="n">
        <f aca="false">SUM(DE18:DE43)</f>
        <v>45</v>
      </c>
      <c r="DF14" s="54" t="n">
        <f aca="false">SUM(DF18:DF43)</f>
        <v>61</v>
      </c>
      <c r="DG14" s="54" t="n">
        <f aca="false">SUM(DG18:DG43)</f>
        <v>24</v>
      </c>
      <c r="DH14" s="54" t="n">
        <f aca="false">SUM(DH18:DH43)</f>
        <v>20</v>
      </c>
      <c r="DI14" s="54" t="n">
        <f aca="false">SUM(DI18:DI43)</f>
        <v>31</v>
      </c>
      <c r="DJ14" s="54" t="n">
        <f aca="false">SUM(DJ18:DJ43)</f>
        <v>31</v>
      </c>
      <c r="DK14" s="54" t="n">
        <f aca="false">SUM(DK18:DK43)</f>
        <v>35</v>
      </c>
      <c r="DL14" s="54" t="n">
        <f aca="false">SUM(DL18:DL43)</f>
        <v>15</v>
      </c>
      <c r="DM14" s="54" t="n">
        <f aca="false">SUM(DM18:DM43)</f>
        <v>54</v>
      </c>
      <c r="DN14" s="54" t="n">
        <f aca="false">SUM(DN18:DN43)</f>
        <v>86</v>
      </c>
      <c r="DO14" s="54" t="n">
        <f aca="false">SUM(DO18:DO43)</f>
        <v>30</v>
      </c>
      <c r="DP14" s="54" t="n">
        <f aca="false">SUM(DP18:DP43)</f>
        <v>12</v>
      </c>
      <c r="DQ14" s="54" t="n">
        <f aca="false">SUM(DQ18:DQ43)</f>
        <v>1</v>
      </c>
      <c r="DR14" s="54" t="n">
        <f aca="false">SUM(DR18:DR43)</f>
        <v>76</v>
      </c>
      <c r="DS14" s="54" t="n">
        <f aca="false">SUM(DS18:DS43)</f>
        <v>29</v>
      </c>
      <c r="DT14" s="54" t="n">
        <f aca="false">SUM(DT18:DT43)</f>
        <v>12</v>
      </c>
      <c r="DU14" s="54" t="n">
        <f aca="false">SUM(DU18:DU43)</f>
        <v>155</v>
      </c>
      <c r="DV14" s="54" t="n">
        <f aca="false">SUM(DV18:DV43)</f>
        <v>2</v>
      </c>
      <c r="DW14" s="54" t="n">
        <f aca="false">SUM(DW18:DW43)</f>
        <v>0</v>
      </c>
      <c r="DX14" s="14" t="n">
        <f aca="false">SUM(CV14:DW14)</f>
        <v>998</v>
      </c>
      <c r="DY14" s="63" t="n">
        <f aca="false">DX14/$DX$15</f>
        <v>0.100432726174902</v>
      </c>
    </row>
    <row collapsed="false" customFormat="false" customHeight="false" hidden="false" ht="14.75" outlineLevel="0" r="15">
      <c r="B15" s="39" t="s">
        <v>104</v>
      </c>
      <c r="C15" s="17" t="n">
        <f aca="false">SUM(C4:C14)</f>
        <v>198</v>
      </c>
      <c r="D15" s="17" t="n">
        <f aca="false">SUM(D4:D14)</f>
        <v>705</v>
      </c>
      <c r="E15" s="17" t="n">
        <f aca="false">SUM(E4:E14)</f>
        <v>1100</v>
      </c>
      <c r="F15" s="17" t="n">
        <f aca="false">SUM(F4:F14)</f>
        <v>90</v>
      </c>
      <c r="G15" s="17" t="n">
        <f aca="false">SUM(G4:G14)</f>
        <v>3939</v>
      </c>
      <c r="H15" s="17" t="n">
        <f aca="false">SUM(H4:H14)</f>
        <v>1394</v>
      </c>
      <c r="I15" s="17" t="n">
        <f aca="false">SUM(I4:I14)</f>
        <v>593</v>
      </c>
      <c r="J15" s="17" t="n">
        <f aca="false">SUM(J4:J14)</f>
        <v>639</v>
      </c>
      <c r="K15" s="17" t="n">
        <f aca="false">SUM(K4:K14)</f>
        <v>1024</v>
      </c>
      <c r="L15" s="17" t="n">
        <f aca="false">SUM(L4:L14)</f>
        <v>1837</v>
      </c>
      <c r="M15" s="17" t="n">
        <f aca="false">SUM(M4:M14)</f>
        <v>2612</v>
      </c>
      <c r="N15" s="17" t="n">
        <f aca="false">SUM(N4:N14)</f>
        <v>530</v>
      </c>
      <c r="O15" s="17" t="n">
        <f aca="false">SUM(O4:O14)</f>
        <v>494</v>
      </c>
      <c r="P15" s="17" t="n">
        <f aca="false">SUM(P4:P14)</f>
        <v>1260</v>
      </c>
      <c r="Q15" s="17" t="n">
        <f aca="false">SUM(Q4:Q14)</f>
        <v>872</v>
      </c>
      <c r="R15" s="17" t="n">
        <f aca="false">SUM(R4:R14)</f>
        <v>1625</v>
      </c>
      <c r="S15" s="17" t="n">
        <f aca="false">SUM(S4:S14)</f>
        <v>699</v>
      </c>
      <c r="T15" s="17" t="n">
        <f aca="false">SUM(T4:T14)</f>
        <v>1495</v>
      </c>
      <c r="U15" s="17" t="n">
        <f aca="false">SUM(U4:U14)</f>
        <v>3104</v>
      </c>
      <c r="V15" s="17" t="n">
        <f aca="false">SUM(V4:V14)</f>
        <v>892</v>
      </c>
      <c r="W15" s="17" t="n">
        <f aca="false">SUM(W4:W14)</f>
        <v>476</v>
      </c>
      <c r="X15" s="17" t="n">
        <f aca="false">SUM(X4:X14)</f>
        <v>66</v>
      </c>
      <c r="Y15" s="17" t="n">
        <f aca="false">SUM(Y4:Y14)</f>
        <v>1628</v>
      </c>
      <c r="Z15" s="17" t="n">
        <f aca="false">SUM(Z4:Z14)</f>
        <v>923</v>
      </c>
      <c r="AA15" s="17" t="n">
        <f aca="false">SUM(AA4:AA14)</f>
        <v>292</v>
      </c>
      <c r="AB15" s="17" t="n">
        <f aca="false">SUM(AB4:AB14)</f>
        <v>3436</v>
      </c>
      <c r="AC15" s="17" t="n">
        <f aca="false">SUM(AC4:AC14)</f>
        <v>261</v>
      </c>
      <c r="AD15" s="17" t="n">
        <f aca="false">SUM(AD4:AD14)</f>
        <v>22</v>
      </c>
      <c r="AE15" s="17" t="n">
        <f aca="false">SUM(AE4:AE14)</f>
        <v>2</v>
      </c>
      <c r="AF15" s="17" t="n">
        <f aca="false">SUM(AF4:AF14)</f>
        <v>32208</v>
      </c>
      <c r="AG15" s="83" t="inlineStr">
        <f aca="false">SUM(AG4:AG14)</f>
        <is>
          <t/>
        </is>
      </c>
      <c r="AI15" s="39" t="s">
        <v>104</v>
      </c>
      <c r="AJ15" s="17" t="n">
        <f aca="false">SUM(AJ4:AJ14)</f>
        <v>361</v>
      </c>
      <c r="AK15" s="17" t="n">
        <f aca="false">SUM(AK4:AK14)</f>
        <v>905</v>
      </c>
      <c r="AL15" s="17" t="n">
        <f aca="false">SUM(AL4:AL14)</f>
        <v>1401</v>
      </c>
      <c r="AM15" s="17" t="n">
        <f aca="false">SUM(AM4:AM14)</f>
        <v>113</v>
      </c>
      <c r="AN15" s="17" t="n">
        <f aca="false">SUM(AN4:AN14)</f>
        <v>5563</v>
      </c>
      <c r="AO15" s="17" t="n">
        <f aca="false">SUM(AO4:AO14)</f>
        <v>2393</v>
      </c>
      <c r="AP15" s="17" t="n">
        <f aca="false">SUM(AP4:AP14)</f>
        <v>2116</v>
      </c>
      <c r="AQ15" s="17" t="n">
        <f aca="false">SUM(AQ4:AQ14)</f>
        <v>801</v>
      </c>
      <c r="AR15" s="17" t="n">
        <f aca="false">SUM(AR4:AR14)</f>
        <v>2238</v>
      </c>
      <c r="AS15" s="17" t="n">
        <f aca="false">SUM(AS4:AS14)</f>
        <v>2397</v>
      </c>
      <c r="AT15" s="17" t="n">
        <f aca="false">SUM(AT4:AT14)</f>
        <v>4665</v>
      </c>
      <c r="AU15" s="17" t="n">
        <f aca="false">SUM(AU4:AU14)</f>
        <v>1010</v>
      </c>
      <c r="AV15" s="17" t="n">
        <f aca="false">SUM(AV4:AV14)</f>
        <v>831</v>
      </c>
      <c r="AW15" s="17" t="n">
        <f aca="false">SUM(AW4:AW14)</f>
        <v>1720</v>
      </c>
      <c r="AX15" s="17" t="n">
        <f aca="false">SUM(AX4:AX14)</f>
        <v>1087</v>
      </c>
      <c r="AY15" s="17" t="n">
        <f aca="false">SUM(AY4:AY14)</f>
        <v>3015</v>
      </c>
      <c r="AZ15" s="17" t="n">
        <f aca="false">SUM(AZ4:AZ14)</f>
        <v>844</v>
      </c>
      <c r="BA15" s="17" t="n">
        <f aca="false">SUM(BA4:BA14)</f>
        <v>2289</v>
      </c>
      <c r="BB15" s="17" t="n">
        <f aca="false">SUM(BB4:BB14)</f>
        <v>5013</v>
      </c>
      <c r="BC15" s="17" t="n">
        <f aca="false">SUM(BC4:BC14)</f>
        <v>1392</v>
      </c>
      <c r="BD15" s="17" t="n">
        <f aca="false">SUM(BD4:BD14)</f>
        <v>601</v>
      </c>
      <c r="BE15" s="17" t="n">
        <f aca="false">SUM(BE4:BE14)</f>
        <v>64</v>
      </c>
      <c r="BF15" s="17" t="n">
        <f aca="false">SUM(BF4:BF14)</f>
        <v>2412</v>
      </c>
      <c r="BG15" s="17" t="n">
        <f aca="false">SUM(BG4:BG14)</f>
        <v>1320</v>
      </c>
      <c r="BH15" s="17" t="n">
        <f aca="false">SUM(BH4:BH14)</f>
        <v>469</v>
      </c>
      <c r="BI15" s="17" t="n">
        <f aca="false">SUM(BI4:BI14)</f>
        <v>5249</v>
      </c>
      <c r="BJ15" s="17" t="n">
        <f aca="false">SUM(BJ4:BJ14)</f>
        <v>227</v>
      </c>
      <c r="BK15" s="17" t="n">
        <f aca="false">SUM(BK4:BK14)</f>
        <v>53</v>
      </c>
      <c r="BL15" s="17" t="n">
        <f aca="false">SUM(BL4:BL14)</f>
        <v>50549</v>
      </c>
      <c r="BM15" s="84" t="n">
        <f aca="false">BL15/BL$15</f>
        <v>1</v>
      </c>
      <c r="BO15" s="39" t="s">
        <v>104</v>
      </c>
      <c r="BP15" s="17" t="n">
        <f aca="false">SUM(BP4:BP14)</f>
        <v>249</v>
      </c>
      <c r="BQ15" s="17" t="n">
        <f aca="false">SUM(BQ4:BQ14)</f>
        <v>667</v>
      </c>
      <c r="BR15" s="17" t="n">
        <f aca="false">SUM(BR4:BR14)</f>
        <v>1231</v>
      </c>
      <c r="BS15" s="17" t="n">
        <f aca="false">SUM(BS4:BS14)</f>
        <v>131</v>
      </c>
      <c r="BT15" s="17" t="n">
        <f aca="false">SUM(BT4:BT14)</f>
        <v>3842</v>
      </c>
      <c r="BU15" s="17" t="n">
        <f aca="false">SUM(BU4:BU14)</f>
        <v>1705</v>
      </c>
      <c r="BV15" s="17" t="n">
        <f aca="false">SUM(BV4:BV14)</f>
        <v>1036</v>
      </c>
      <c r="BW15" s="17" t="n">
        <f aca="false">SUM(BW4:BW14)</f>
        <v>743</v>
      </c>
      <c r="BX15" s="17" t="n">
        <f aca="false">SUM(BX4:BX14)</f>
        <v>2320</v>
      </c>
      <c r="BY15" s="17" t="n">
        <f aca="false">SUM(BY4:BY14)</f>
        <v>1751</v>
      </c>
      <c r="BZ15" s="17" t="n">
        <f aca="false">SUM(BZ4:BZ14)</f>
        <v>4032</v>
      </c>
      <c r="CA15" s="17" t="n">
        <f aca="false">SUM(CA4:CA14)</f>
        <v>726</v>
      </c>
      <c r="CB15" s="17" t="n">
        <f aca="false">SUM(CB4:CB14)</f>
        <v>765</v>
      </c>
      <c r="CC15" s="17" t="n">
        <f aca="false">SUM(CC4:CC14)</f>
        <v>1594</v>
      </c>
      <c r="CD15" s="17" t="n">
        <f aca="false">SUM(CD4:CD14)</f>
        <v>1295</v>
      </c>
      <c r="CE15" s="17" t="n">
        <f aca="false">SUM(CE4:CE14)</f>
        <v>2096</v>
      </c>
      <c r="CF15" s="17" t="n">
        <f aca="false">SUM(CF4:CF14)</f>
        <v>724</v>
      </c>
      <c r="CG15" s="17" t="n">
        <f aca="false">SUM(CG4:CG14)</f>
        <v>2079</v>
      </c>
      <c r="CH15" s="17" t="n">
        <f aca="false">SUM(CH4:CH14)</f>
        <v>4640</v>
      </c>
      <c r="CI15" s="17" t="n">
        <f aca="false">SUM(CI4:CI14)</f>
        <v>998</v>
      </c>
      <c r="CJ15" s="17" t="n">
        <f aca="false">SUM(CJ4:CJ14)</f>
        <v>568</v>
      </c>
      <c r="CK15" s="17" t="n">
        <f aca="false">SUM(CK4:CK14)</f>
        <v>42</v>
      </c>
      <c r="CL15" s="17" t="n">
        <f aca="false">SUM(CL4:CL14)</f>
        <v>2260</v>
      </c>
      <c r="CM15" s="17" t="n">
        <f aca="false">SUM(CM4:CM14)</f>
        <v>1887</v>
      </c>
      <c r="CN15" s="17" t="n">
        <f aca="false">SUM(CN4:CN14)</f>
        <v>492</v>
      </c>
      <c r="CO15" s="17" t="n">
        <f aca="false">SUM(CO4:CO14)</f>
        <v>5426</v>
      </c>
      <c r="CP15" s="17" t="n">
        <f aca="false">SUM(CP4:CP14)</f>
        <v>195</v>
      </c>
      <c r="CQ15" s="17" t="n">
        <f aca="false">SUM(CQ4:CQ14)</f>
        <v>116</v>
      </c>
      <c r="CR15" s="17" t="n">
        <f aca="false">SUM(CR4:CR14)</f>
        <v>43610</v>
      </c>
      <c r="CS15" s="83" t="inlineStr">
        <f aca="false">SUM(CS4:CS14)</f>
        <is>
          <t/>
        </is>
      </c>
      <c r="CU15" s="39" t="s">
        <v>104</v>
      </c>
      <c r="CV15" s="17" t="n">
        <f aca="false">SUM(CV4:CV14)</f>
        <v>64</v>
      </c>
      <c r="CW15" s="17" t="n">
        <f aca="false">SUM(CW4:CW14)</f>
        <v>149</v>
      </c>
      <c r="CX15" s="17" t="n">
        <f aca="false">SUM(CX4:CX14)</f>
        <v>229</v>
      </c>
      <c r="CY15" s="17" t="n">
        <f aca="false">SUM(CY4:CY14)</f>
        <v>16</v>
      </c>
      <c r="CZ15" s="17" t="n">
        <f aca="false">SUM(CZ4:CZ14)</f>
        <v>993</v>
      </c>
      <c r="DA15" s="17" t="n">
        <f aca="false">SUM(DA4:DA14)</f>
        <v>389</v>
      </c>
      <c r="DB15" s="17" t="n">
        <f aca="false">SUM(DB4:DB14)</f>
        <v>260</v>
      </c>
      <c r="DC15" s="17" t="n">
        <f aca="false">SUM(DC4:DC14)</f>
        <v>188</v>
      </c>
      <c r="DD15" s="17" t="n">
        <f aca="false">SUM(DD4:DD14)</f>
        <v>444</v>
      </c>
      <c r="DE15" s="17" t="n">
        <f aca="false">SUM(DE4:DE14)</f>
        <v>329</v>
      </c>
      <c r="DF15" s="17" t="n">
        <f aca="false">SUM(DF4:DF14)</f>
        <v>817</v>
      </c>
      <c r="DG15" s="17" t="n">
        <f aca="false">SUM(DG4:DG14)</f>
        <v>187</v>
      </c>
      <c r="DH15" s="17" t="n">
        <f aca="false">SUM(DH4:DH14)</f>
        <v>192</v>
      </c>
      <c r="DI15" s="17" t="n">
        <f aca="false">SUM(DI4:DI14)</f>
        <v>332</v>
      </c>
      <c r="DJ15" s="17" t="n">
        <f aca="false">SUM(DJ4:DJ14)</f>
        <v>274</v>
      </c>
      <c r="DK15" s="17" t="n">
        <f aca="false">SUM(DK4:DK14)</f>
        <v>429</v>
      </c>
      <c r="DL15" s="17" t="n">
        <f aca="false">SUM(DL4:DL14)</f>
        <v>109</v>
      </c>
      <c r="DM15" s="17" t="n">
        <f aca="false">SUM(DM4:DM14)</f>
        <v>460</v>
      </c>
      <c r="DN15" s="17" t="n">
        <f aca="false">SUM(DN4:DN14)</f>
        <v>965</v>
      </c>
      <c r="DO15" s="17" t="n">
        <f aca="false">SUM(DO4:DO14)</f>
        <v>267</v>
      </c>
      <c r="DP15" s="17" t="n">
        <f aca="false">SUM(DP4:DP14)</f>
        <v>82</v>
      </c>
      <c r="DQ15" s="17" t="n">
        <f aca="false">SUM(DQ4:DQ14)</f>
        <v>18</v>
      </c>
      <c r="DR15" s="17" t="n">
        <f aca="false">SUM(DR4:DR14)</f>
        <v>560</v>
      </c>
      <c r="DS15" s="17" t="n">
        <f aca="false">SUM(DS4:DS14)</f>
        <v>455</v>
      </c>
      <c r="DT15" s="17" t="n">
        <f aca="false">SUM(DT4:DT14)</f>
        <v>80</v>
      </c>
      <c r="DU15" s="17" t="n">
        <f aca="false">SUM(DU4:DU14)</f>
        <v>1612</v>
      </c>
      <c r="DV15" s="17" t="n">
        <f aca="false">SUM(DV4:DV14)</f>
        <v>21</v>
      </c>
      <c r="DW15" s="17" t="n">
        <f aca="false">SUM(DW4:DW14)</f>
        <v>16</v>
      </c>
      <c r="DX15" s="17" t="n">
        <f aca="false">SUM(DX4:DX14)</f>
        <v>9937</v>
      </c>
      <c r="DY15" s="63" t="inlineStr">
        <f aca="false">SUM(DY4:DY14)</f>
        <is>
          <t/>
        </is>
      </c>
    </row>
    <row collapsed="false" customFormat="false" customHeight="false" hidden="false" ht="14.75" outlineLevel="0" r="16"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80"/>
      <c r="AG16" s="81"/>
      <c r="BL16" s="19"/>
      <c r="DX16" s="3"/>
      <c r="DY16" s="3"/>
    </row>
    <row collapsed="false" customFormat="false" customHeight="false" hidden="false" ht="14.75" outlineLevel="0" r="17">
      <c r="B17" s="46" t="s">
        <v>209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I17" s="46" t="s">
        <v>210</v>
      </c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O17" s="46" t="s">
        <v>211</v>
      </c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U17" s="46" t="s">
        <v>212</v>
      </c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</row>
    <row collapsed="false" customFormat="false" customHeight="false" hidden="false" ht="14.75" outlineLevel="0" r="18">
      <c r="B18" s="77" t="s">
        <v>205</v>
      </c>
      <c r="C18" s="13" t="n">
        <v>5</v>
      </c>
      <c r="D18" s="13" t="n">
        <v>26</v>
      </c>
      <c r="E18" s="13" t="n">
        <v>30</v>
      </c>
      <c r="F18" s="13" t="n">
        <v>5</v>
      </c>
      <c r="G18" s="13" t="n">
        <v>117</v>
      </c>
      <c r="H18" s="13" t="n">
        <v>46</v>
      </c>
      <c r="I18" s="13" t="n">
        <v>17</v>
      </c>
      <c r="J18" s="13" t="n">
        <v>16</v>
      </c>
      <c r="K18" s="13" t="n">
        <v>21</v>
      </c>
      <c r="L18" s="13" t="n">
        <v>66</v>
      </c>
      <c r="M18" s="13" t="n">
        <v>63</v>
      </c>
      <c r="N18" s="13" t="n">
        <v>20</v>
      </c>
      <c r="O18" s="13" t="n">
        <v>12</v>
      </c>
      <c r="P18" s="13" t="n">
        <v>49</v>
      </c>
      <c r="Q18" s="13" t="n">
        <v>35</v>
      </c>
      <c r="R18" s="13" t="n">
        <v>41</v>
      </c>
      <c r="S18" s="13" t="n">
        <v>31</v>
      </c>
      <c r="T18" s="13" t="n">
        <v>44</v>
      </c>
      <c r="U18" s="13" t="n">
        <v>77</v>
      </c>
      <c r="V18" s="13" t="n">
        <v>40</v>
      </c>
      <c r="W18" s="13" t="n">
        <v>14</v>
      </c>
      <c r="X18" s="13" t="n">
        <v>1</v>
      </c>
      <c r="Y18" s="13" t="n">
        <v>32</v>
      </c>
      <c r="Z18" s="13" t="n">
        <v>26</v>
      </c>
      <c r="AA18" s="13" t="n">
        <v>7</v>
      </c>
      <c r="AB18" s="13" t="n">
        <v>96</v>
      </c>
      <c r="AC18" s="13" t="n">
        <v>5</v>
      </c>
      <c r="AD18" s="13"/>
      <c r="AE18" s="13"/>
      <c r="AF18" s="14" t="n">
        <f aca="false">SUM(C18:AE18)</f>
        <v>942</v>
      </c>
      <c r="AG18" s="63" t="n">
        <f aca="false">AF18/AF$15</f>
        <v>0.02924739195231</v>
      </c>
      <c r="AI18" s="77" t="s">
        <v>205</v>
      </c>
      <c r="AJ18" s="13" t="n">
        <v>5</v>
      </c>
      <c r="AK18" s="13" t="n">
        <v>17</v>
      </c>
      <c r="AL18" s="13" t="n">
        <v>30</v>
      </c>
      <c r="AM18" s="13" t="n">
        <v>2</v>
      </c>
      <c r="AN18" s="13" t="n">
        <v>107</v>
      </c>
      <c r="AO18" s="13" t="n">
        <v>38</v>
      </c>
      <c r="AP18" s="13" t="n">
        <v>30</v>
      </c>
      <c r="AQ18" s="13" t="n">
        <v>16</v>
      </c>
      <c r="AR18" s="13" t="n">
        <v>36</v>
      </c>
      <c r="AS18" s="13" t="n">
        <v>51</v>
      </c>
      <c r="AT18" s="13" t="n">
        <v>96</v>
      </c>
      <c r="AU18" s="13" t="n">
        <v>9</v>
      </c>
      <c r="AV18" s="13" t="n">
        <v>11</v>
      </c>
      <c r="AW18" s="13" t="n">
        <v>47</v>
      </c>
      <c r="AX18" s="13" t="n">
        <v>12</v>
      </c>
      <c r="AY18" s="13" t="n">
        <v>47</v>
      </c>
      <c r="AZ18" s="13" t="n">
        <v>17</v>
      </c>
      <c r="BA18" s="13" t="n">
        <v>75</v>
      </c>
      <c r="BB18" s="13" t="n">
        <v>75</v>
      </c>
      <c r="BC18" s="13" t="n">
        <v>19</v>
      </c>
      <c r="BD18" s="13" t="n">
        <v>14</v>
      </c>
      <c r="BE18" s="13"/>
      <c r="BF18" s="13" t="n">
        <v>36</v>
      </c>
      <c r="BG18" s="13" t="n">
        <v>30</v>
      </c>
      <c r="BH18" s="13" t="n">
        <v>6</v>
      </c>
      <c r="BI18" s="13" t="n">
        <v>136</v>
      </c>
      <c r="BJ18" s="13" t="n">
        <v>4</v>
      </c>
      <c r="BK18" s="13"/>
      <c r="BL18" s="14" t="n">
        <f aca="false">SUM(AJ18:BK18)</f>
        <v>966</v>
      </c>
      <c r="BM18" s="63" t="n">
        <f aca="false">BL18/BL$15</f>
        <v>0.019110170329779</v>
      </c>
      <c r="BO18" s="77" t="s">
        <v>206</v>
      </c>
      <c r="BP18" s="13" t="n">
        <v>7</v>
      </c>
      <c r="BQ18" s="13" t="n">
        <v>16</v>
      </c>
      <c r="BR18" s="13" t="n">
        <v>24</v>
      </c>
      <c r="BS18" s="13" t="n">
        <v>4</v>
      </c>
      <c r="BT18" s="13" t="n">
        <v>84</v>
      </c>
      <c r="BU18" s="13" t="n">
        <v>64</v>
      </c>
      <c r="BV18" s="13" t="n">
        <v>16</v>
      </c>
      <c r="BW18" s="13" t="n">
        <v>14</v>
      </c>
      <c r="BX18" s="13" t="n">
        <v>22</v>
      </c>
      <c r="BY18" s="13" t="n">
        <v>43</v>
      </c>
      <c r="BZ18" s="13" t="n">
        <v>53</v>
      </c>
      <c r="CA18" s="13" t="n">
        <v>22</v>
      </c>
      <c r="CB18" s="13" t="n">
        <v>10</v>
      </c>
      <c r="CC18" s="13" t="n">
        <v>56</v>
      </c>
      <c r="CD18" s="13" t="n">
        <v>28</v>
      </c>
      <c r="CE18" s="13" t="n">
        <v>40</v>
      </c>
      <c r="CF18" s="13" t="n">
        <v>13</v>
      </c>
      <c r="CG18" s="13" t="n">
        <v>37</v>
      </c>
      <c r="CH18" s="13" t="n">
        <v>99</v>
      </c>
      <c r="CI18" s="13" t="n">
        <v>29</v>
      </c>
      <c r="CJ18" s="13" t="n">
        <v>18</v>
      </c>
      <c r="CK18" s="13"/>
      <c r="CL18" s="13" t="n">
        <v>48</v>
      </c>
      <c r="CM18" s="13" t="n">
        <v>30</v>
      </c>
      <c r="CN18" s="13" t="n">
        <v>14</v>
      </c>
      <c r="CO18" s="13" t="n">
        <v>77</v>
      </c>
      <c r="CP18" s="13" t="n">
        <v>3</v>
      </c>
      <c r="CQ18" s="13" t="n">
        <v>1</v>
      </c>
      <c r="CR18" s="14" t="n">
        <f aca="false">SUM(BP18:CQ18)</f>
        <v>872</v>
      </c>
      <c r="CS18" s="63" t="n">
        <f aca="false">CR18/$CR$15</f>
        <v>0.0199954138958954</v>
      </c>
      <c r="CU18" s="77" t="s">
        <v>204</v>
      </c>
      <c r="CV18" s="13"/>
      <c r="CW18" s="13" t="n">
        <v>6</v>
      </c>
      <c r="CX18" s="13" t="n">
        <v>1</v>
      </c>
      <c r="CY18" s="13"/>
      <c r="CZ18" s="13" t="n">
        <v>13</v>
      </c>
      <c r="DA18" s="13" t="n">
        <v>3</v>
      </c>
      <c r="DB18" s="13" t="n">
        <v>8</v>
      </c>
      <c r="DC18" s="13" t="n">
        <v>1</v>
      </c>
      <c r="DD18" s="13" t="n">
        <v>10</v>
      </c>
      <c r="DE18" s="13" t="n">
        <v>3</v>
      </c>
      <c r="DF18" s="13" t="n">
        <v>14</v>
      </c>
      <c r="DG18" s="13" t="n">
        <v>2</v>
      </c>
      <c r="DH18" s="13" t="n">
        <v>4</v>
      </c>
      <c r="DI18" s="13" t="n">
        <v>4</v>
      </c>
      <c r="DJ18" s="13" t="n">
        <v>5</v>
      </c>
      <c r="DK18" s="13" t="n">
        <v>5</v>
      </c>
      <c r="DL18" s="13"/>
      <c r="DM18" s="13" t="n">
        <v>5</v>
      </c>
      <c r="DN18" s="13" t="n">
        <v>16</v>
      </c>
      <c r="DO18" s="13" t="n">
        <v>1</v>
      </c>
      <c r="DP18" s="13" t="n">
        <v>1</v>
      </c>
      <c r="DQ18" s="13"/>
      <c r="DR18" s="13" t="n">
        <v>10</v>
      </c>
      <c r="DS18" s="13" t="n">
        <v>8</v>
      </c>
      <c r="DT18" s="13" t="n">
        <v>3</v>
      </c>
      <c r="DU18" s="13" t="n">
        <v>41</v>
      </c>
      <c r="DV18" s="13"/>
      <c r="DW18" s="13"/>
      <c r="DX18" s="14" t="n">
        <f aca="false">SUM(CV18:DW18)</f>
        <v>164</v>
      </c>
      <c r="DY18" s="63" t="n">
        <f aca="false">DX18/$DX$15</f>
        <v>0.0165039750427694</v>
      </c>
    </row>
    <row collapsed="false" customFormat="false" customHeight="false" hidden="false" ht="14.75" outlineLevel="0" r="19">
      <c r="B19" s="77" t="s">
        <v>213</v>
      </c>
      <c r="C19" s="13" t="n">
        <v>4</v>
      </c>
      <c r="D19" s="13" t="n">
        <v>16</v>
      </c>
      <c r="E19" s="13" t="n">
        <v>29</v>
      </c>
      <c r="F19" s="13" t="n">
        <v>6</v>
      </c>
      <c r="G19" s="13" t="n">
        <v>96</v>
      </c>
      <c r="H19" s="13" t="n">
        <v>47</v>
      </c>
      <c r="I19" s="13" t="n">
        <v>17</v>
      </c>
      <c r="J19" s="13" t="n">
        <v>21</v>
      </c>
      <c r="K19" s="13" t="n">
        <v>21</v>
      </c>
      <c r="L19" s="13" t="n">
        <v>43</v>
      </c>
      <c r="M19" s="13" t="n">
        <v>89</v>
      </c>
      <c r="N19" s="13" t="n">
        <v>11</v>
      </c>
      <c r="O19" s="13" t="n">
        <v>10</v>
      </c>
      <c r="P19" s="13" t="n">
        <v>36</v>
      </c>
      <c r="Q19" s="13" t="n">
        <v>17</v>
      </c>
      <c r="R19" s="13" t="n">
        <v>47</v>
      </c>
      <c r="S19" s="13" t="n">
        <v>34</v>
      </c>
      <c r="T19" s="13" t="n">
        <v>37</v>
      </c>
      <c r="U19" s="13" t="n">
        <v>99</v>
      </c>
      <c r="V19" s="13" t="n">
        <v>23</v>
      </c>
      <c r="W19" s="13" t="n">
        <v>13</v>
      </c>
      <c r="X19" s="13" t="n">
        <v>0</v>
      </c>
      <c r="Y19" s="13" t="n">
        <v>67</v>
      </c>
      <c r="Z19" s="13" t="n">
        <v>29</v>
      </c>
      <c r="AA19" s="13" t="n">
        <v>7</v>
      </c>
      <c r="AB19" s="13" t="n">
        <v>82</v>
      </c>
      <c r="AC19" s="13" t="n">
        <v>7</v>
      </c>
      <c r="AD19" s="13" t="n">
        <v>1</v>
      </c>
      <c r="AE19" s="13"/>
      <c r="AF19" s="14" t="n">
        <f aca="false">SUM(C19:AE19)</f>
        <v>909</v>
      </c>
      <c r="AG19" s="63" t="n">
        <f aca="false">AF19/AF$15</f>
        <v>0.0282228017883756</v>
      </c>
      <c r="AI19" s="77" t="s">
        <v>207</v>
      </c>
      <c r="AJ19" s="13" t="n">
        <v>5</v>
      </c>
      <c r="AK19" s="13" t="n">
        <v>5</v>
      </c>
      <c r="AL19" s="13" t="n">
        <v>31</v>
      </c>
      <c r="AM19" s="13" t="n">
        <v>3</v>
      </c>
      <c r="AN19" s="13" t="n">
        <v>56</v>
      </c>
      <c r="AO19" s="13" t="n">
        <v>27</v>
      </c>
      <c r="AP19" s="13" t="n">
        <v>22</v>
      </c>
      <c r="AQ19" s="13" t="n">
        <v>15</v>
      </c>
      <c r="AR19" s="13" t="n">
        <v>24</v>
      </c>
      <c r="AS19" s="13" t="n">
        <v>38</v>
      </c>
      <c r="AT19" s="13" t="n">
        <v>73</v>
      </c>
      <c r="AU19" s="13" t="n">
        <v>14</v>
      </c>
      <c r="AV19" s="13" t="n">
        <v>32</v>
      </c>
      <c r="AW19" s="13" t="n">
        <v>45</v>
      </c>
      <c r="AX19" s="13" t="n">
        <v>9</v>
      </c>
      <c r="AY19" s="13" t="n">
        <v>13</v>
      </c>
      <c r="AZ19" s="13" t="n">
        <v>6</v>
      </c>
      <c r="BA19" s="13" t="n">
        <v>41</v>
      </c>
      <c r="BB19" s="13" t="n">
        <v>86</v>
      </c>
      <c r="BC19" s="13" t="n">
        <v>20</v>
      </c>
      <c r="BD19" s="13" t="n">
        <v>22</v>
      </c>
      <c r="BE19" s="13" t="n">
        <v>10</v>
      </c>
      <c r="BF19" s="13" t="n">
        <v>69</v>
      </c>
      <c r="BG19" s="13" t="n">
        <v>26</v>
      </c>
      <c r="BH19" s="13" t="n">
        <v>5</v>
      </c>
      <c r="BI19" s="13" t="n">
        <v>134</v>
      </c>
      <c r="BJ19" s="13" t="n">
        <v>4</v>
      </c>
      <c r="BK19" s="13"/>
      <c r="BL19" s="14" t="n">
        <f aca="false">SUM(AJ19:BK19)</f>
        <v>835</v>
      </c>
      <c r="BM19" s="63" t="n">
        <f aca="false">BL19/BL$15</f>
        <v>0.0165186254920968</v>
      </c>
      <c r="BO19" s="77" t="s">
        <v>207</v>
      </c>
      <c r="BP19" s="13" t="n">
        <v>6</v>
      </c>
      <c r="BQ19" s="13" t="n">
        <v>4</v>
      </c>
      <c r="BR19" s="13" t="n">
        <v>24</v>
      </c>
      <c r="BS19" s="13" t="n">
        <v>2</v>
      </c>
      <c r="BT19" s="13" t="n">
        <v>40</v>
      </c>
      <c r="BU19" s="13" t="n">
        <v>28</v>
      </c>
      <c r="BV19" s="13" t="n">
        <v>18</v>
      </c>
      <c r="BW19" s="13" t="n">
        <v>9</v>
      </c>
      <c r="BX19" s="13" t="n">
        <v>25</v>
      </c>
      <c r="BY19" s="13" t="n">
        <v>41</v>
      </c>
      <c r="BZ19" s="13" t="n">
        <v>59</v>
      </c>
      <c r="CA19" s="13" t="n">
        <v>12</v>
      </c>
      <c r="CB19" s="13" t="n">
        <v>8</v>
      </c>
      <c r="CC19" s="13" t="n">
        <v>23</v>
      </c>
      <c r="CD19" s="13" t="n">
        <v>10</v>
      </c>
      <c r="CE19" s="13" t="n">
        <v>14</v>
      </c>
      <c r="CF19" s="13" t="n">
        <v>10</v>
      </c>
      <c r="CG19" s="13" t="n">
        <v>51</v>
      </c>
      <c r="CH19" s="13" t="n">
        <v>68</v>
      </c>
      <c r="CI19" s="13" t="n">
        <v>24</v>
      </c>
      <c r="CJ19" s="13" t="n">
        <v>13</v>
      </c>
      <c r="CK19" s="13"/>
      <c r="CL19" s="13" t="n">
        <v>40</v>
      </c>
      <c r="CM19" s="13" t="n">
        <v>44</v>
      </c>
      <c r="CN19" s="13" t="n">
        <v>6</v>
      </c>
      <c r="CO19" s="13" t="n">
        <v>149</v>
      </c>
      <c r="CP19" s="13" t="n">
        <v>1</v>
      </c>
      <c r="CQ19" s="13"/>
      <c r="CR19" s="14" t="n">
        <f aca="false">SUM(BP19:CQ19)</f>
        <v>729</v>
      </c>
      <c r="CS19" s="63" t="n">
        <f aca="false">CR19/$CR$15</f>
        <v>0.0167163494611328</v>
      </c>
      <c r="CU19" s="77" t="s">
        <v>206</v>
      </c>
      <c r="CV19" s="13" t="n">
        <v>1</v>
      </c>
      <c r="CW19" s="13" t="n">
        <v>4</v>
      </c>
      <c r="CX19" s="13" t="n">
        <v>2</v>
      </c>
      <c r="CY19" s="13"/>
      <c r="CZ19" s="13" t="n">
        <v>20</v>
      </c>
      <c r="DA19" s="13" t="n">
        <v>13</v>
      </c>
      <c r="DB19" s="13" t="n">
        <v>4</v>
      </c>
      <c r="DC19" s="13" t="n">
        <v>4</v>
      </c>
      <c r="DD19" s="13" t="n">
        <v>5</v>
      </c>
      <c r="DE19" s="13" t="n">
        <v>9</v>
      </c>
      <c r="DF19" s="13" t="n">
        <v>10</v>
      </c>
      <c r="DG19" s="13" t="n">
        <v>2</v>
      </c>
      <c r="DH19" s="13" t="n">
        <v>1</v>
      </c>
      <c r="DI19" s="13" t="n">
        <v>4</v>
      </c>
      <c r="DJ19" s="13" t="n">
        <v>6</v>
      </c>
      <c r="DK19" s="13" t="n">
        <v>4</v>
      </c>
      <c r="DL19" s="13" t="n">
        <v>5</v>
      </c>
      <c r="DM19" s="13" t="n">
        <v>9</v>
      </c>
      <c r="DN19" s="13" t="n">
        <v>16</v>
      </c>
      <c r="DO19" s="13" t="n">
        <v>7</v>
      </c>
      <c r="DP19" s="13" t="n">
        <v>2</v>
      </c>
      <c r="DQ19" s="13"/>
      <c r="DR19" s="13" t="n">
        <v>15</v>
      </c>
      <c r="DS19" s="13" t="n">
        <v>5</v>
      </c>
      <c r="DT19" s="13" t="n">
        <v>2</v>
      </c>
      <c r="DU19" s="13" t="n">
        <v>12</v>
      </c>
      <c r="DV19" s="13"/>
      <c r="DW19" s="13"/>
      <c r="DX19" s="14" t="n">
        <f aca="false">SUM(CV19:DW19)</f>
        <v>162</v>
      </c>
      <c r="DY19" s="63" t="n">
        <f aca="false">DX19/$DX$15</f>
        <v>0.016302707054443</v>
      </c>
    </row>
    <row collapsed="false" customFormat="false" customHeight="false" hidden="false" ht="14.75" outlineLevel="0" r="20">
      <c r="B20" s="77" t="s">
        <v>214</v>
      </c>
      <c r="C20" s="13" t="n">
        <v>6</v>
      </c>
      <c r="D20" s="13" t="n">
        <v>14</v>
      </c>
      <c r="E20" s="13" t="n">
        <v>23</v>
      </c>
      <c r="F20" s="13" t="n">
        <v>2</v>
      </c>
      <c r="G20" s="13" t="n">
        <v>86</v>
      </c>
      <c r="H20" s="13" t="n">
        <v>44</v>
      </c>
      <c r="I20" s="13" t="n">
        <v>15</v>
      </c>
      <c r="J20" s="13" t="n">
        <v>11</v>
      </c>
      <c r="K20" s="13" t="n">
        <v>19</v>
      </c>
      <c r="L20" s="13" t="n">
        <v>38</v>
      </c>
      <c r="M20" s="13" t="n">
        <v>56</v>
      </c>
      <c r="N20" s="13" t="n">
        <v>15</v>
      </c>
      <c r="O20" s="13" t="n">
        <v>8</v>
      </c>
      <c r="P20" s="13" t="n">
        <v>33</v>
      </c>
      <c r="Q20" s="13" t="n">
        <v>11</v>
      </c>
      <c r="R20" s="13" t="n">
        <v>35</v>
      </c>
      <c r="S20" s="13" t="n">
        <v>14</v>
      </c>
      <c r="T20" s="13" t="n">
        <v>43</v>
      </c>
      <c r="U20" s="13" t="n">
        <v>59</v>
      </c>
      <c r="V20" s="13" t="n">
        <v>10</v>
      </c>
      <c r="W20" s="13" t="n">
        <v>8</v>
      </c>
      <c r="X20" s="13" t="n">
        <v>1</v>
      </c>
      <c r="Y20" s="13" t="n">
        <v>42</v>
      </c>
      <c r="Z20" s="13" t="n">
        <v>25</v>
      </c>
      <c r="AA20" s="13" t="n">
        <v>5</v>
      </c>
      <c r="AB20" s="13" t="n">
        <v>88</v>
      </c>
      <c r="AC20" s="13" t="n">
        <v>2</v>
      </c>
      <c r="AD20" s="13"/>
      <c r="AE20" s="13"/>
      <c r="AF20" s="14" t="n">
        <f aca="false">SUM(C20:AE20)</f>
        <v>713</v>
      </c>
      <c r="AG20" s="63" t="n">
        <f aca="false">AF20/AF$15</f>
        <v>0.0221373571783408</v>
      </c>
      <c r="AI20" s="77" t="s">
        <v>215</v>
      </c>
      <c r="AJ20" s="13" t="n">
        <v>2</v>
      </c>
      <c r="AK20" s="13" t="n">
        <v>14</v>
      </c>
      <c r="AL20" s="13" t="n">
        <v>7</v>
      </c>
      <c r="AM20" s="13" t="n">
        <v>1</v>
      </c>
      <c r="AN20" s="13" t="n">
        <v>75</v>
      </c>
      <c r="AO20" s="13" t="n">
        <v>59</v>
      </c>
      <c r="AP20" s="13" t="n">
        <v>50</v>
      </c>
      <c r="AQ20" s="13" t="n">
        <v>13</v>
      </c>
      <c r="AR20" s="13" t="n">
        <v>21</v>
      </c>
      <c r="AS20" s="13" t="n">
        <v>21</v>
      </c>
      <c r="AT20" s="13" t="n">
        <v>149</v>
      </c>
      <c r="AU20" s="13" t="n">
        <v>3</v>
      </c>
      <c r="AV20" s="13" t="n">
        <v>12</v>
      </c>
      <c r="AW20" s="13" t="n">
        <v>22</v>
      </c>
      <c r="AX20" s="13" t="n">
        <v>13</v>
      </c>
      <c r="AY20" s="13" t="n">
        <v>61</v>
      </c>
      <c r="AZ20" s="13" t="n">
        <v>13</v>
      </c>
      <c r="BA20" s="13" t="n">
        <v>34</v>
      </c>
      <c r="BB20" s="13" t="n">
        <v>31</v>
      </c>
      <c r="BC20" s="13" t="n">
        <v>26</v>
      </c>
      <c r="BD20" s="13" t="n">
        <v>4</v>
      </c>
      <c r="BE20" s="13"/>
      <c r="BF20" s="13" t="n">
        <v>31</v>
      </c>
      <c r="BG20" s="13" t="n">
        <v>17</v>
      </c>
      <c r="BH20" s="13" t="n">
        <v>5</v>
      </c>
      <c r="BI20" s="13" t="n">
        <v>80</v>
      </c>
      <c r="BJ20" s="13"/>
      <c r="BK20" s="13"/>
      <c r="BL20" s="14" t="n">
        <f aca="false">SUM(AJ20:BK20)</f>
        <v>764</v>
      </c>
      <c r="BM20" s="63" t="n">
        <f aca="false">BL20/BL$15</f>
        <v>0.015114047755643</v>
      </c>
      <c r="BO20" s="77" t="s">
        <v>215</v>
      </c>
      <c r="BP20" s="13" t="n">
        <v>3</v>
      </c>
      <c r="BQ20" s="13" t="n">
        <v>5</v>
      </c>
      <c r="BR20" s="13" t="n">
        <v>13</v>
      </c>
      <c r="BS20" s="13" t="n">
        <v>3</v>
      </c>
      <c r="BT20" s="13" t="n">
        <v>54</v>
      </c>
      <c r="BU20" s="13" t="n">
        <v>17</v>
      </c>
      <c r="BV20" s="13" t="n">
        <v>5</v>
      </c>
      <c r="BW20" s="13" t="n">
        <v>9</v>
      </c>
      <c r="BX20" s="13" t="n">
        <v>29</v>
      </c>
      <c r="BY20" s="13" t="n">
        <v>21</v>
      </c>
      <c r="BZ20" s="13" t="n">
        <v>72</v>
      </c>
      <c r="CA20" s="13" t="n">
        <v>5</v>
      </c>
      <c r="CB20" s="13" t="n">
        <v>11</v>
      </c>
      <c r="CC20" s="13" t="n">
        <v>37</v>
      </c>
      <c r="CD20" s="13" t="n">
        <v>19</v>
      </c>
      <c r="CE20" s="13" t="n">
        <v>43</v>
      </c>
      <c r="CF20" s="13" t="n">
        <v>20</v>
      </c>
      <c r="CG20" s="13" t="n">
        <v>24</v>
      </c>
      <c r="CH20" s="13" t="n">
        <v>49</v>
      </c>
      <c r="CI20" s="13" t="n">
        <v>11</v>
      </c>
      <c r="CJ20" s="13" t="n">
        <v>5</v>
      </c>
      <c r="CK20" s="13" t="n">
        <v>1</v>
      </c>
      <c r="CL20" s="13" t="n">
        <v>27</v>
      </c>
      <c r="CM20" s="13" t="n">
        <v>16</v>
      </c>
      <c r="CN20" s="13" t="n">
        <v>3</v>
      </c>
      <c r="CO20" s="13" t="n">
        <v>51</v>
      </c>
      <c r="CP20" s="13" t="n">
        <v>2</v>
      </c>
      <c r="CQ20" s="13"/>
      <c r="CR20" s="14" t="n">
        <f aca="false">SUM(BP20:CQ20)</f>
        <v>555</v>
      </c>
      <c r="CS20" s="63" t="n">
        <f aca="false">CR20/$CR$15</f>
        <v>0.0127264388901628</v>
      </c>
      <c r="CU20" s="77" t="s">
        <v>215</v>
      </c>
      <c r="CV20" s="13"/>
      <c r="CW20" s="13" t="n">
        <v>1</v>
      </c>
      <c r="CX20" s="13"/>
      <c r="CY20" s="13"/>
      <c r="CZ20" s="13" t="n">
        <v>18</v>
      </c>
      <c r="DA20" s="13" t="n">
        <v>5</v>
      </c>
      <c r="DB20" s="13" t="n">
        <v>1</v>
      </c>
      <c r="DC20" s="13"/>
      <c r="DD20" s="13" t="n">
        <v>17</v>
      </c>
      <c r="DE20" s="13" t="n">
        <v>2</v>
      </c>
      <c r="DF20" s="13" t="n">
        <v>15</v>
      </c>
      <c r="DG20" s="13" t="n">
        <v>2</v>
      </c>
      <c r="DH20" s="13" t="n">
        <v>1</v>
      </c>
      <c r="DI20" s="13" t="n">
        <v>2</v>
      </c>
      <c r="DJ20" s="13" t="n">
        <v>3</v>
      </c>
      <c r="DK20" s="13" t="n">
        <v>4</v>
      </c>
      <c r="DL20" s="13"/>
      <c r="DM20" s="13" t="n">
        <v>4</v>
      </c>
      <c r="DN20" s="13" t="n">
        <v>6</v>
      </c>
      <c r="DO20" s="13" t="n">
        <v>12</v>
      </c>
      <c r="DP20" s="13" t="n">
        <v>3</v>
      </c>
      <c r="DQ20" s="13"/>
      <c r="DR20" s="13" t="n">
        <v>4</v>
      </c>
      <c r="DS20" s="13" t="n">
        <v>2</v>
      </c>
      <c r="DT20" s="13" t="n">
        <v>5</v>
      </c>
      <c r="DU20" s="13" t="n">
        <v>23</v>
      </c>
      <c r="DV20" s="13"/>
      <c r="DW20" s="13"/>
      <c r="DX20" s="14" t="n">
        <f aca="false">SUM(CV20:DW20)</f>
        <v>130</v>
      </c>
      <c r="DY20" s="63" t="n">
        <f aca="false">DX20/$DX$15</f>
        <v>0.0130824192412197</v>
      </c>
    </row>
    <row collapsed="false" customFormat="false" customHeight="false" hidden="false" ht="14.75" outlineLevel="0" r="21">
      <c r="B21" s="77" t="s">
        <v>204</v>
      </c>
      <c r="C21" s="13" t="n">
        <v>3</v>
      </c>
      <c r="D21" s="13" t="n">
        <v>4</v>
      </c>
      <c r="E21" s="13" t="n">
        <v>9</v>
      </c>
      <c r="F21" s="13" t="n">
        <v>1</v>
      </c>
      <c r="G21" s="13" t="n">
        <v>58</v>
      </c>
      <c r="H21" s="13" t="n">
        <v>35</v>
      </c>
      <c r="I21" s="13" t="n">
        <v>9</v>
      </c>
      <c r="J21" s="13" t="n">
        <v>9</v>
      </c>
      <c r="K21" s="13" t="n">
        <v>12</v>
      </c>
      <c r="L21" s="13" t="n">
        <v>20</v>
      </c>
      <c r="M21" s="13" t="n">
        <v>52</v>
      </c>
      <c r="N21" s="13" t="n">
        <v>14</v>
      </c>
      <c r="O21" s="13" t="n">
        <v>28</v>
      </c>
      <c r="P21" s="13" t="n">
        <v>19</v>
      </c>
      <c r="Q21" s="13" t="n">
        <v>12</v>
      </c>
      <c r="R21" s="13" t="n">
        <v>43</v>
      </c>
      <c r="S21" s="13" t="n">
        <v>21</v>
      </c>
      <c r="T21" s="13" t="n">
        <v>39</v>
      </c>
      <c r="U21" s="13" t="n">
        <v>45</v>
      </c>
      <c r="V21" s="13" t="n">
        <v>22</v>
      </c>
      <c r="W21" s="13" t="n">
        <v>12</v>
      </c>
      <c r="X21" s="13" t="n">
        <v>1</v>
      </c>
      <c r="Y21" s="13" t="n">
        <v>56</v>
      </c>
      <c r="Z21" s="13" t="n">
        <v>22</v>
      </c>
      <c r="AA21" s="13" t="n">
        <v>20</v>
      </c>
      <c r="AB21" s="13" t="n">
        <v>62</v>
      </c>
      <c r="AC21" s="13" t="n">
        <v>4</v>
      </c>
      <c r="AD21" s="13" t="n">
        <v>4</v>
      </c>
      <c r="AE21" s="13"/>
      <c r="AF21" s="14" t="n">
        <f aca="false">SUM(C21:AE21)</f>
        <v>636</v>
      </c>
      <c r="AG21" s="63" t="n">
        <f aca="false">AF21/AF$15</f>
        <v>0.0197466467958271</v>
      </c>
      <c r="AI21" s="77" t="s">
        <v>216</v>
      </c>
      <c r="AJ21" s="13" t="n">
        <v>9</v>
      </c>
      <c r="AK21" s="13" t="n">
        <v>10</v>
      </c>
      <c r="AL21" s="13" t="n">
        <v>23</v>
      </c>
      <c r="AM21" s="13"/>
      <c r="AN21" s="13" t="n">
        <v>39</v>
      </c>
      <c r="AO21" s="13" t="n">
        <v>30</v>
      </c>
      <c r="AP21" s="13" t="n">
        <v>29</v>
      </c>
      <c r="AQ21" s="13" t="n">
        <v>11</v>
      </c>
      <c r="AR21" s="13" t="n">
        <v>12</v>
      </c>
      <c r="AS21" s="13" t="n">
        <v>40</v>
      </c>
      <c r="AT21" s="13" t="n">
        <v>76</v>
      </c>
      <c r="AU21" s="13" t="n">
        <v>12</v>
      </c>
      <c r="AV21" s="13" t="n">
        <v>15</v>
      </c>
      <c r="AW21" s="13" t="n">
        <v>40</v>
      </c>
      <c r="AX21" s="13" t="n">
        <v>10</v>
      </c>
      <c r="AY21" s="13" t="n">
        <v>22</v>
      </c>
      <c r="AZ21" s="13" t="n">
        <v>21</v>
      </c>
      <c r="BA21" s="13" t="n">
        <v>43</v>
      </c>
      <c r="BB21" s="13" t="n">
        <v>70</v>
      </c>
      <c r="BC21" s="13" t="n">
        <v>5</v>
      </c>
      <c r="BD21" s="13" t="n">
        <v>17</v>
      </c>
      <c r="BE21" s="13" t="n">
        <v>2</v>
      </c>
      <c r="BF21" s="13" t="n">
        <v>32</v>
      </c>
      <c r="BG21" s="13" t="n">
        <v>51</v>
      </c>
      <c r="BH21" s="13"/>
      <c r="BI21" s="13" t="n">
        <v>80</v>
      </c>
      <c r="BJ21" s="13" t="n">
        <v>10</v>
      </c>
      <c r="BK21" s="13"/>
      <c r="BL21" s="14" t="n">
        <f aca="false">SUM(AJ21:BK21)</f>
        <v>709</v>
      </c>
      <c r="BM21" s="63" t="n">
        <f aca="false">BL21/BL$15</f>
        <v>0.0140259945795169</v>
      </c>
      <c r="BO21" s="77" t="s">
        <v>216</v>
      </c>
      <c r="BP21" s="13" t="n">
        <v>12</v>
      </c>
      <c r="BQ21" s="13" t="n">
        <v>8</v>
      </c>
      <c r="BR21" s="13" t="n">
        <v>17</v>
      </c>
      <c r="BS21" s="13" t="n">
        <v>3</v>
      </c>
      <c r="BT21" s="13" t="n">
        <v>35</v>
      </c>
      <c r="BU21" s="13" t="n">
        <v>20</v>
      </c>
      <c r="BV21" s="13" t="n">
        <v>16</v>
      </c>
      <c r="BW21" s="13" t="n">
        <v>32</v>
      </c>
      <c r="BX21" s="13" t="n">
        <v>5</v>
      </c>
      <c r="BY21" s="13" t="n">
        <v>27</v>
      </c>
      <c r="BZ21" s="13" t="n">
        <v>61</v>
      </c>
      <c r="CA21" s="13" t="n">
        <v>14</v>
      </c>
      <c r="CB21" s="13" t="n">
        <v>11</v>
      </c>
      <c r="CC21" s="13" t="n">
        <v>59</v>
      </c>
      <c r="CD21" s="13" t="n">
        <v>16</v>
      </c>
      <c r="CE21" s="13" t="n">
        <v>15</v>
      </c>
      <c r="CF21" s="13" t="n">
        <v>9</v>
      </c>
      <c r="CG21" s="13" t="n">
        <v>20</v>
      </c>
      <c r="CH21" s="13" t="n">
        <v>16</v>
      </c>
      <c r="CI21" s="13" t="n">
        <v>7</v>
      </c>
      <c r="CJ21" s="13" t="n">
        <v>12</v>
      </c>
      <c r="CK21" s="13"/>
      <c r="CL21" s="13" t="n">
        <v>29</v>
      </c>
      <c r="CM21" s="13" t="n">
        <v>38</v>
      </c>
      <c r="CN21" s="13" t="n">
        <v>2</v>
      </c>
      <c r="CO21" s="13" t="n">
        <v>65</v>
      </c>
      <c r="CP21" s="13" t="n">
        <v>4</v>
      </c>
      <c r="CQ21" s="13"/>
      <c r="CR21" s="14" t="n">
        <f aca="false">SUM(BP21:CQ21)</f>
        <v>553</v>
      </c>
      <c r="CS21" s="63" t="n">
        <f aca="false">CR21/$CR$15</f>
        <v>0.0126805778491172</v>
      </c>
      <c r="CU21" s="77" t="s">
        <v>216</v>
      </c>
      <c r="CV21" s="13"/>
      <c r="CW21" s="13"/>
      <c r="CX21" s="13" t="n">
        <v>8</v>
      </c>
      <c r="CY21" s="13"/>
      <c r="CZ21" s="13" t="n">
        <v>7</v>
      </c>
      <c r="DA21" s="13" t="n">
        <v>6</v>
      </c>
      <c r="DB21" s="13" t="n">
        <v>2</v>
      </c>
      <c r="DC21" s="13"/>
      <c r="DD21" s="13"/>
      <c r="DE21" s="13" t="n">
        <v>5</v>
      </c>
      <c r="DF21" s="13" t="n">
        <v>2</v>
      </c>
      <c r="DG21" s="13" t="n">
        <v>1</v>
      </c>
      <c r="DH21" s="13"/>
      <c r="DI21" s="13" t="n">
        <v>8</v>
      </c>
      <c r="DJ21" s="13" t="n">
        <v>2</v>
      </c>
      <c r="DK21" s="13"/>
      <c r="DL21" s="13" t="n">
        <v>1</v>
      </c>
      <c r="DM21" s="13" t="n">
        <v>14</v>
      </c>
      <c r="DN21" s="13" t="n">
        <v>4</v>
      </c>
      <c r="DO21" s="13" t="n">
        <v>2</v>
      </c>
      <c r="DP21" s="13" t="n">
        <v>3</v>
      </c>
      <c r="DQ21" s="13"/>
      <c r="DR21" s="13" t="n">
        <v>10</v>
      </c>
      <c r="DS21" s="13" t="n">
        <v>3</v>
      </c>
      <c r="DT21" s="13"/>
      <c r="DU21" s="13" t="n">
        <v>17</v>
      </c>
      <c r="DV21" s="13" t="n">
        <v>1</v>
      </c>
      <c r="DW21" s="13"/>
      <c r="DX21" s="14" t="n">
        <f aca="false">SUM(CV21:DW21)</f>
        <v>96</v>
      </c>
      <c r="DY21" s="63" t="n">
        <f aca="false">DX21/$DX$15</f>
        <v>0.00966086343966992</v>
      </c>
    </row>
    <row collapsed="false" customFormat="false" customHeight="false" hidden="false" ht="14.75" outlineLevel="0" r="22">
      <c r="B22" s="77" t="s">
        <v>216</v>
      </c>
      <c r="C22" s="13" t="n">
        <v>9</v>
      </c>
      <c r="D22" s="13" t="n">
        <v>6</v>
      </c>
      <c r="E22" s="13" t="n">
        <v>13</v>
      </c>
      <c r="F22" s="13" t="n">
        <v>2</v>
      </c>
      <c r="G22" s="13" t="n">
        <v>29</v>
      </c>
      <c r="H22" s="13" t="n">
        <v>29</v>
      </c>
      <c r="I22" s="13" t="n">
        <v>4</v>
      </c>
      <c r="J22" s="13" t="n">
        <v>6</v>
      </c>
      <c r="K22" s="13" t="n">
        <v>15</v>
      </c>
      <c r="L22" s="13" t="n">
        <v>31</v>
      </c>
      <c r="M22" s="13" t="n">
        <v>53</v>
      </c>
      <c r="N22" s="13" t="n">
        <v>6</v>
      </c>
      <c r="O22" s="13" t="n">
        <v>11</v>
      </c>
      <c r="P22" s="13" t="n">
        <v>22</v>
      </c>
      <c r="Q22" s="13" t="n">
        <v>18</v>
      </c>
      <c r="R22" s="13" t="n">
        <v>12</v>
      </c>
      <c r="S22" s="13" t="n">
        <v>7</v>
      </c>
      <c r="T22" s="13" t="n">
        <v>18</v>
      </c>
      <c r="U22" s="13" t="n">
        <v>32</v>
      </c>
      <c r="V22" s="13" t="n">
        <v>7</v>
      </c>
      <c r="W22" s="13" t="n">
        <v>4</v>
      </c>
      <c r="X22" s="13"/>
      <c r="Y22" s="13" t="n">
        <v>18</v>
      </c>
      <c r="Z22" s="13" t="n">
        <v>18</v>
      </c>
      <c r="AA22" s="13" t="n">
        <v>1</v>
      </c>
      <c r="AB22" s="13" t="n">
        <v>39</v>
      </c>
      <c r="AC22" s="13" t="n">
        <v>8</v>
      </c>
      <c r="AD22" s="13"/>
      <c r="AE22" s="13"/>
      <c r="AF22" s="14" t="n">
        <f aca="false">SUM(C22:AE22)</f>
        <v>418</v>
      </c>
      <c r="AG22" s="63" t="n">
        <f aca="false">AF22/AF$15</f>
        <v>0.0129781420765027</v>
      </c>
      <c r="AI22" s="77" t="s">
        <v>217</v>
      </c>
      <c r="AJ22" s="13" t="n">
        <v>1</v>
      </c>
      <c r="AK22" s="13" t="n">
        <v>5</v>
      </c>
      <c r="AL22" s="13" t="n">
        <v>1</v>
      </c>
      <c r="AM22" s="13"/>
      <c r="AN22" s="13" t="n">
        <v>14</v>
      </c>
      <c r="AO22" s="13" t="n">
        <v>10</v>
      </c>
      <c r="AP22" s="13" t="n">
        <v>7</v>
      </c>
      <c r="AQ22" s="13" t="n">
        <v>2</v>
      </c>
      <c r="AR22" s="13" t="n">
        <v>6</v>
      </c>
      <c r="AS22" s="13" t="n">
        <v>11</v>
      </c>
      <c r="AT22" s="13" t="n">
        <v>41</v>
      </c>
      <c r="AU22" s="13" t="n">
        <v>10</v>
      </c>
      <c r="AV22" s="13" t="n">
        <v>2</v>
      </c>
      <c r="AW22" s="13" t="n">
        <v>9</v>
      </c>
      <c r="AX22" s="13" t="n">
        <v>3</v>
      </c>
      <c r="AY22" s="13" t="n">
        <v>12</v>
      </c>
      <c r="AZ22" s="13" t="n">
        <v>16</v>
      </c>
      <c r="BA22" s="13" t="n">
        <v>16</v>
      </c>
      <c r="BB22" s="13" t="n">
        <v>39</v>
      </c>
      <c r="BC22" s="13" t="n">
        <v>5</v>
      </c>
      <c r="BD22" s="13" t="n">
        <v>3</v>
      </c>
      <c r="BE22" s="13" t="n">
        <v>2</v>
      </c>
      <c r="BF22" s="13" t="n">
        <v>40</v>
      </c>
      <c r="BG22" s="13" t="n">
        <v>12</v>
      </c>
      <c r="BH22" s="13" t="n">
        <v>3</v>
      </c>
      <c r="BI22" s="13" t="n">
        <v>45</v>
      </c>
      <c r="BJ22" s="13"/>
      <c r="BK22" s="13"/>
      <c r="BL22" s="14" t="n">
        <f aca="false">SUM(AJ22:BK22)</f>
        <v>315</v>
      </c>
      <c r="BM22" s="63" t="n">
        <f aca="false">BL22/BL$15</f>
        <v>0.00623157728144968</v>
      </c>
      <c r="BO22" s="77" t="s">
        <v>217</v>
      </c>
      <c r="BP22" s="13" t="n">
        <v>1</v>
      </c>
      <c r="BQ22" s="13" t="n">
        <v>9</v>
      </c>
      <c r="BR22" s="13" t="n">
        <v>2</v>
      </c>
      <c r="BS22" s="13" t="n">
        <v>2</v>
      </c>
      <c r="BT22" s="13" t="n">
        <v>20</v>
      </c>
      <c r="BU22" s="13" t="n">
        <v>15</v>
      </c>
      <c r="BV22" s="13" t="n">
        <v>11</v>
      </c>
      <c r="BW22" s="13" t="n">
        <v>3</v>
      </c>
      <c r="BX22" s="13" t="n">
        <v>5</v>
      </c>
      <c r="BY22" s="13" t="n">
        <v>11</v>
      </c>
      <c r="BZ22" s="13" t="n">
        <v>31</v>
      </c>
      <c r="CA22" s="13" t="n">
        <v>7</v>
      </c>
      <c r="CB22" s="13" t="n">
        <v>3</v>
      </c>
      <c r="CC22" s="13" t="n">
        <v>2</v>
      </c>
      <c r="CD22" s="13" t="n">
        <v>3</v>
      </c>
      <c r="CE22" s="13" t="n">
        <v>13</v>
      </c>
      <c r="CF22" s="13" t="n">
        <v>8</v>
      </c>
      <c r="CG22" s="13" t="n">
        <v>21</v>
      </c>
      <c r="CH22" s="13" t="n">
        <v>29</v>
      </c>
      <c r="CI22" s="13" t="n">
        <v>12</v>
      </c>
      <c r="CJ22" s="13" t="n">
        <v>3</v>
      </c>
      <c r="CK22" s="13" t="n">
        <v>1</v>
      </c>
      <c r="CL22" s="13" t="n">
        <v>28</v>
      </c>
      <c r="CM22" s="13" t="n">
        <v>18</v>
      </c>
      <c r="CN22" s="13" t="n">
        <v>7</v>
      </c>
      <c r="CO22" s="13" t="n">
        <v>61</v>
      </c>
      <c r="CP22" s="13" t="n">
        <v>1</v>
      </c>
      <c r="CQ22" s="13"/>
      <c r="CR22" s="14" t="n">
        <f aca="false">SUM(BP22:CQ22)</f>
        <v>327</v>
      </c>
      <c r="CS22" s="63" t="n">
        <f aca="false">CR22/$CR$15</f>
        <v>0.00749828021096079</v>
      </c>
      <c r="CU22" s="77" t="s">
        <v>217</v>
      </c>
      <c r="CV22" s="13" t="n">
        <v>4</v>
      </c>
      <c r="CW22" s="13"/>
      <c r="CX22" s="13"/>
      <c r="CY22" s="13"/>
      <c r="CZ22" s="13" t="n">
        <v>1</v>
      </c>
      <c r="DA22" s="13" t="n">
        <v>2</v>
      </c>
      <c r="DB22" s="13" t="n">
        <v>3</v>
      </c>
      <c r="DC22" s="13"/>
      <c r="DD22" s="13" t="n">
        <v>7</v>
      </c>
      <c r="DE22" s="13"/>
      <c r="DF22" s="13" t="n">
        <v>3</v>
      </c>
      <c r="DG22" s="13" t="n">
        <v>5</v>
      </c>
      <c r="DH22" s="13" t="n">
        <v>2</v>
      </c>
      <c r="DI22" s="13" t="n">
        <v>1</v>
      </c>
      <c r="DJ22" s="13"/>
      <c r="DK22" s="13" t="n">
        <v>1</v>
      </c>
      <c r="DL22" s="13" t="n">
        <v>3</v>
      </c>
      <c r="DM22" s="13" t="n">
        <v>3</v>
      </c>
      <c r="DN22" s="13" t="n">
        <v>7</v>
      </c>
      <c r="DO22" s="13" t="n">
        <v>1</v>
      </c>
      <c r="DP22" s="13" t="n">
        <v>2</v>
      </c>
      <c r="DQ22" s="13"/>
      <c r="DR22" s="13" t="n">
        <v>5</v>
      </c>
      <c r="DS22" s="13" t="n">
        <v>1</v>
      </c>
      <c r="DT22" s="13"/>
      <c r="DU22" s="13" t="n">
        <v>9</v>
      </c>
      <c r="DV22" s="13"/>
      <c r="DW22" s="13"/>
      <c r="DX22" s="14" t="n">
        <f aca="false">SUM(CV22:DW22)</f>
        <v>60</v>
      </c>
      <c r="DY22" s="63" t="n">
        <f aca="false">DX22/$DX$15</f>
        <v>0.0060380396497937</v>
      </c>
    </row>
    <row collapsed="false" customFormat="false" customHeight="false" hidden="false" ht="14.75" outlineLevel="0" r="23">
      <c r="B23" s="77" t="s">
        <v>215</v>
      </c>
      <c r="C23" s="13" t="n">
        <v>0</v>
      </c>
      <c r="D23" s="13" t="n">
        <v>4</v>
      </c>
      <c r="E23" s="13" t="n">
        <v>1</v>
      </c>
      <c r="F23" s="13"/>
      <c r="G23" s="13" t="n">
        <v>38</v>
      </c>
      <c r="H23" s="13" t="n">
        <v>10</v>
      </c>
      <c r="I23" s="13" t="n">
        <v>2</v>
      </c>
      <c r="J23" s="13" t="n">
        <v>5</v>
      </c>
      <c r="K23" s="13" t="n">
        <v>1</v>
      </c>
      <c r="L23" s="13" t="n">
        <v>16</v>
      </c>
      <c r="M23" s="13" t="n">
        <v>92</v>
      </c>
      <c r="N23" s="13" t="n">
        <v>0</v>
      </c>
      <c r="O23" s="13" t="n">
        <v>8</v>
      </c>
      <c r="P23" s="13" t="n">
        <v>5</v>
      </c>
      <c r="Q23" s="13" t="n">
        <v>9</v>
      </c>
      <c r="R23" s="13" t="n">
        <v>5</v>
      </c>
      <c r="S23" s="13" t="n">
        <v>12</v>
      </c>
      <c r="T23" s="13" t="n">
        <v>7</v>
      </c>
      <c r="U23" s="13" t="n">
        <v>5</v>
      </c>
      <c r="V23" s="13" t="n">
        <v>2</v>
      </c>
      <c r="W23" s="13"/>
      <c r="X23" s="13"/>
      <c r="Y23" s="13" t="n">
        <v>15</v>
      </c>
      <c r="Z23" s="13" t="n">
        <v>1</v>
      </c>
      <c r="AA23" s="13"/>
      <c r="AB23" s="13" t="n">
        <v>9</v>
      </c>
      <c r="AC23" s="13" t="n">
        <v>1</v>
      </c>
      <c r="AD23" s="13"/>
      <c r="AE23" s="13"/>
      <c r="AF23" s="14" t="n">
        <f aca="false">SUM(C23:AE23)</f>
        <v>248</v>
      </c>
      <c r="AG23" s="63" t="n">
        <f aca="false">AF23/AF$15</f>
        <v>0.00769995032290114</v>
      </c>
      <c r="AI23" s="77" t="s">
        <v>218</v>
      </c>
      <c r="AJ23" s="13"/>
      <c r="AK23" s="13" t="n">
        <v>2</v>
      </c>
      <c r="AL23" s="13" t="n">
        <v>5</v>
      </c>
      <c r="AM23" s="13"/>
      <c r="AN23" s="13" t="n">
        <v>63</v>
      </c>
      <c r="AO23" s="13" t="n">
        <v>6</v>
      </c>
      <c r="AP23" s="13" t="n">
        <v>34</v>
      </c>
      <c r="AQ23" s="13" t="n">
        <v>1</v>
      </c>
      <c r="AR23" s="13" t="n">
        <v>13</v>
      </c>
      <c r="AS23" s="13" t="n">
        <v>9</v>
      </c>
      <c r="AT23" s="13" t="n">
        <v>18</v>
      </c>
      <c r="AU23" s="13" t="n">
        <v>2</v>
      </c>
      <c r="AV23" s="13" t="n">
        <v>1</v>
      </c>
      <c r="AW23" s="13" t="n">
        <v>2</v>
      </c>
      <c r="AX23" s="13" t="n">
        <v>4</v>
      </c>
      <c r="AY23" s="13" t="n">
        <v>11</v>
      </c>
      <c r="AZ23" s="13" t="n">
        <v>2</v>
      </c>
      <c r="BA23" s="13" t="n">
        <v>9</v>
      </c>
      <c r="BB23" s="13" t="n">
        <v>75</v>
      </c>
      <c r="BC23" s="13" t="n">
        <v>4</v>
      </c>
      <c r="BD23" s="13"/>
      <c r="BE23" s="13"/>
      <c r="BF23" s="13" t="n">
        <v>11</v>
      </c>
      <c r="BG23" s="13" t="n">
        <v>1</v>
      </c>
      <c r="BH23" s="13"/>
      <c r="BI23" s="13" t="n">
        <v>20</v>
      </c>
      <c r="BJ23" s="13" t="n">
        <v>1</v>
      </c>
      <c r="BK23" s="13"/>
      <c r="BL23" s="14" t="n">
        <f aca="false">SUM(AJ23:BK23)</f>
        <v>294</v>
      </c>
      <c r="BM23" s="63" t="n">
        <f aca="false">BL23/BL$15</f>
        <v>0.0058161387960197</v>
      </c>
      <c r="BO23" s="77" t="s">
        <v>219</v>
      </c>
      <c r="BP23" s="13" t="n">
        <v>3</v>
      </c>
      <c r="BQ23" s="13" t="n">
        <v>3</v>
      </c>
      <c r="BR23" s="13" t="n">
        <v>8</v>
      </c>
      <c r="BS23" s="13"/>
      <c r="BT23" s="13" t="n">
        <v>26</v>
      </c>
      <c r="BU23" s="13" t="n">
        <v>19</v>
      </c>
      <c r="BV23" s="13" t="n">
        <v>1</v>
      </c>
      <c r="BW23" s="13" t="n">
        <v>1</v>
      </c>
      <c r="BX23" s="13" t="n">
        <v>6</v>
      </c>
      <c r="BY23" s="13" t="n">
        <v>11</v>
      </c>
      <c r="BZ23" s="13" t="n">
        <v>4</v>
      </c>
      <c r="CA23" s="13" t="n">
        <v>3</v>
      </c>
      <c r="CB23" s="13" t="n">
        <v>4</v>
      </c>
      <c r="CC23" s="13" t="n">
        <v>5</v>
      </c>
      <c r="CD23" s="13" t="n">
        <v>7</v>
      </c>
      <c r="CE23" s="13" t="n">
        <v>11</v>
      </c>
      <c r="CF23" s="13" t="n">
        <v>5</v>
      </c>
      <c r="CG23" s="13" t="n">
        <v>14</v>
      </c>
      <c r="CH23" s="13" t="n">
        <v>34</v>
      </c>
      <c r="CI23" s="13" t="n">
        <v>7</v>
      </c>
      <c r="CJ23" s="13" t="n">
        <v>2</v>
      </c>
      <c r="CK23" s="13"/>
      <c r="CL23" s="13" t="n">
        <v>7</v>
      </c>
      <c r="CM23" s="13" t="n">
        <v>4</v>
      </c>
      <c r="CN23" s="13" t="n">
        <v>5</v>
      </c>
      <c r="CO23" s="13" t="n">
        <v>15</v>
      </c>
      <c r="CP23" s="13" t="n">
        <v>2</v>
      </c>
      <c r="CQ23" s="13" t="n">
        <v>2</v>
      </c>
      <c r="CR23" s="14" t="n">
        <f aca="false">SUM(BP23:CQ23)</f>
        <v>209</v>
      </c>
      <c r="CS23" s="63" t="n">
        <f aca="false">CR23/$CR$15</f>
        <v>0.00479247878926852</v>
      </c>
      <c r="CU23" s="77" t="s">
        <v>219</v>
      </c>
      <c r="CV23" s="13"/>
      <c r="CW23" s="13" t="n">
        <v>3</v>
      </c>
      <c r="CX23" s="13"/>
      <c r="CY23" s="13"/>
      <c r="CZ23" s="13" t="n">
        <v>8</v>
      </c>
      <c r="DA23" s="13" t="n">
        <v>3</v>
      </c>
      <c r="DB23" s="13"/>
      <c r="DC23" s="13" t="n">
        <v>1</v>
      </c>
      <c r="DD23" s="13" t="n">
        <v>1</v>
      </c>
      <c r="DE23" s="13" t="n">
        <v>4</v>
      </c>
      <c r="DF23" s="13" t="n">
        <v>7</v>
      </c>
      <c r="DG23" s="13"/>
      <c r="DH23" s="13" t="n">
        <v>1</v>
      </c>
      <c r="DI23" s="13" t="n">
        <v>2</v>
      </c>
      <c r="DJ23" s="13" t="n">
        <v>2</v>
      </c>
      <c r="DK23" s="13" t="n">
        <v>5</v>
      </c>
      <c r="DL23" s="13"/>
      <c r="DM23" s="13" t="n">
        <v>1</v>
      </c>
      <c r="DN23" s="13" t="n">
        <v>7</v>
      </c>
      <c r="DO23" s="13" t="n">
        <v>3</v>
      </c>
      <c r="DP23" s="13"/>
      <c r="DQ23" s="13" t="n">
        <v>1</v>
      </c>
      <c r="DR23" s="13" t="n">
        <v>2</v>
      </c>
      <c r="DS23" s="13" t="n">
        <v>2</v>
      </c>
      <c r="DT23" s="13" t="n">
        <v>1</v>
      </c>
      <c r="DU23" s="13" t="n">
        <v>3</v>
      </c>
      <c r="DV23" s="13" t="n">
        <v>1</v>
      </c>
      <c r="DW23" s="13"/>
      <c r="DX23" s="14" t="n">
        <f aca="false">SUM(CV23:DW23)</f>
        <v>58</v>
      </c>
      <c r="DY23" s="63" t="n">
        <f aca="false">DX23/$DX$15</f>
        <v>0.00583677166146724</v>
      </c>
    </row>
    <row collapsed="false" customFormat="false" customHeight="false" hidden="false" ht="14.75" outlineLevel="0" r="24">
      <c r="B24" s="77" t="s">
        <v>206</v>
      </c>
      <c r="C24" s="13" t="n">
        <v>3</v>
      </c>
      <c r="D24" s="13" t="n">
        <v>4</v>
      </c>
      <c r="E24" s="13" t="n">
        <v>7</v>
      </c>
      <c r="F24" s="13"/>
      <c r="G24" s="13" t="n">
        <v>27</v>
      </c>
      <c r="H24" s="13" t="n">
        <v>8</v>
      </c>
      <c r="I24" s="13" t="n">
        <v>0</v>
      </c>
      <c r="J24" s="13" t="n">
        <v>4</v>
      </c>
      <c r="K24" s="13" t="n">
        <v>5</v>
      </c>
      <c r="L24" s="13" t="n">
        <v>10</v>
      </c>
      <c r="M24" s="13" t="n">
        <v>14</v>
      </c>
      <c r="N24" s="13" t="n">
        <v>5</v>
      </c>
      <c r="O24" s="13" t="n">
        <v>3</v>
      </c>
      <c r="P24" s="13" t="n">
        <v>11</v>
      </c>
      <c r="Q24" s="13" t="n">
        <v>5</v>
      </c>
      <c r="R24" s="13" t="n">
        <v>15</v>
      </c>
      <c r="S24" s="13" t="n">
        <v>5</v>
      </c>
      <c r="T24" s="13" t="n">
        <v>14</v>
      </c>
      <c r="U24" s="13" t="n">
        <v>22</v>
      </c>
      <c r="V24" s="13" t="n">
        <v>10</v>
      </c>
      <c r="W24" s="13" t="n">
        <v>5</v>
      </c>
      <c r="X24" s="13" t="n">
        <v>0</v>
      </c>
      <c r="Y24" s="13" t="n">
        <v>12</v>
      </c>
      <c r="Z24" s="13" t="n">
        <v>3</v>
      </c>
      <c r="AA24" s="13" t="n">
        <v>5</v>
      </c>
      <c r="AB24" s="13" t="n">
        <v>19</v>
      </c>
      <c r="AC24" s="13" t="n">
        <v>1</v>
      </c>
      <c r="AD24" s="13"/>
      <c r="AE24" s="13"/>
      <c r="AF24" s="14" t="n">
        <f aca="false">SUM(C24:AE24)</f>
        <v>217</v>
      </c>
      <c r="AG24" s="63" t="n">
        <f aca="false">AF24/AF$15</f>
        <v>0.0067374565325385</v>
      </c>
      <c r="AI24" s="77" t="s">
        <v>220</v>
      </c>
      <c r="AJ24" s="13" t="n">
        <v>1</v>
      </c>
      <c r="AK24" s="13" t="n">
        <v>2</v>
      </c>
      <c r="AL24" s="13" t="n">
        <v>12</v>
      </c>
      <c r="AM24" s="13"/>
      <c r="AN24" s="13" t="n">
        <v>14</v>
      </c>
      <c r="AO24" s="13" t="n">
        <v>7</v>
      </c>
      <c r="AP24" s="13" t="n">
        <v>9</v>
      </c>
      <c r="AQ24" s="13" t="n">
        <v>16</v>
      </c>
      <c r="AR24" s="13" t="n">
        <v>6</v>
      </c>
      <c r="AS24" s="13" t="n">
        <v>24</v>
      </c>
      <c r="AT24" s="13" t="n">
        <v>32</v>
      </c>
      <c r="AU24" s="13" t="n">
        <v>1</v>
      </c>
      <c r="AV24" s="13" t="n">
        <v>4</v>
      </c>
      <c r="AW24" s="13" t="n">
        <v>3</v>
      </c>
      <c r="AX24" s="13"/>
      <c r="AY24" s="13" t="n">
        <v>5</v>
      </c>
      <c r="AZ24" s="13" t="n">
        <v>2</v>
      </c>
      <c r="BA24" s="13" t="n">
        <v>18</v>
      </c>
      <c r="BB24" s="13" t="n">
        <v>38</v>
      </c>
      <c r="BC24" s="13" t="n">
        <v>2</v>
      </c>
      <c r="BD24" s="13" t="n">
        <v>7</v>
      </c>
      <c r="BE24" s="13" t="n">
        <v>1</v>
      </c>
      <c r="BF24" s="13" t="n">
        <v>16</v>
      </c>
      <c r="BG24" s="13" t="n">
        <v>5</v>
      </c>
      <c r="BH24" s="13" t="n">
        <v>1</v>
      </c>
      <c r="BI24" s="13" t="n">
        <v>17</v>
      </c>
      <c r="BJ24" s="13"/>
      <c r="BK24" s="13"/>
      <c r="BL24" s="14" t="n">
        <f aca="false">SUM(AJ24:BK24)</f>
        <v>243</v>
      </c>
      <c r="BM24" s="63" t="n">
        <f aca="false">BL24/BL$15</f>
        <v>0.00480721675997547</v>
      </c>
      <c r="BO24" s="77" t="s">
        <v>220</v>
      </c>
      <c r="BP24" s="13"/>
      <c r="BQ24" s="13" t="n">
        <v>2</v>
      </c>
      <c r="BR24" s="13" t="n">
        <v>18</v>
      </c>
      <c r="BS24" s="13"/>
      <c r="BT24" s="13" t="n">
        <v>12</v>
      </c>
      <c r="BU24" s="13" t="n">
        <v>10</v>
      </c>
      <c r="BV24" s="13" t="n">
        <v>4</v>
      </c>
      <c r="BW24" s="13" t="n">
        <v>13</v>
      </c>
      <c r="BX24" s="13" t="n">
        <v>9</v>
      </c>
      <c r="BY24" s="13" t="n">
        <v>7</v>
      </c>
      <c r="BZ24" s="13" t="n">
        <v>24</v>
      </c>
      <c r="CA24" s="13" t="n">
        <v>3</v>
      </c>
      <c r="CB24" s="13" t="n">
        <v>1</v>
      </c>
      <c r="CC24" s="13" t="n">
        <v>11</v>
      </c>
      <c r="CD24" s="13" t="n">
        <v>2</v>
      </c>
      <c r="CE24" s="13" t="n">
        <v>5</v>
      </c>
      <c r="CF24" s="13"/>
      <c r="CG24" s="13" t="n">
        <v>6</v>
      </c>
      <c r="CH24" s="13" t="n">
        <v>27</v>
      </c>
      <c r="CI24" s="13" t="n">
        <v>3</v>
      </c>
      <c r="CJ24" s="13" t="n">
        <v>6</v>
      </c>
      <c r="CK24" s="13"/>
      <c r="CL24" s="13" t="n">
        <v>9</v>
      </c>
      <c r="CM24" s="13" t="n">
        <v>2</v>
      </c>
      <c r="CN24" s="13" t="n">
        <v>2</v>
      </c>
      <c r="CO24" s="13" t="n">
        <v>27</v>
      </c>
      <c r="CP24" s="13"/>
      <c r="CQ24" s="13"/>
      <c r="CR24" s="14" t="n">
        <f aca="false">SUM(BP24:CQ24)</f>
        <v>203</v>
      </c>
      <c r="CS24" s="63" t="n">
        <f aca="false">CR24/$CR$15</f>
        <v>0.00465489566613162</v>
      </c>
      <c r="CU24" s="77" t="s">
        <v>220</v>
      </c>
      <c r="CV24" s="13"/>
      <c r="CW24" s="13"/>
      <c r="CX24" s="13" t="n">
        <v>1</v>
      </c>
      <c r="CY24" s="13"/>
      <c r="CZ24" s="13" t="n">
        <v>2</v>
      </c>
      <c r="DA24" s="13" t="n">
        <v>4</v>
      </c>
      <c r="DB24" s="13" t="n">
        <v>3</v>
      </c>
      <c r="DC24" s="13" t="n">
        <v>6</v>
      </c>
      <c r="DD24" s="13" t="n">
        <v>2</v>
      </c>
      <c r="DE24" s="13" t="n">
        <v>8</v>
      </c>
      <c r="DF24" s="13" t="n">
        <v>1</v>
      </c>
      <c r="DG24" s="13" t="n">
        <v>4</v>
      </c>
      <c r="DH24" s="13" t="n">
        <v>2</v>
      </c>
      <c r="DI24" s="13"/>
      <c r="DJ24" s="13"/>
      <c r="DK24" s="13" t="n">
        <v>1</v>
      </c>
      <c r="DL24" s="13" t="n">
        <v>1</v>
      </c>
      <c r="DM24" s="13" t="n">
        <v>2</v>
      </c>
      <c r="DN24" s="13" t="n">
        <v>5</v>
      </c>
      <c r="DO24" s="13"/>
      <c r="DP24" s="13"/>
      <c r="DQ24" s="13"/>
      <c r="DR24" s="13" t="n">
        <v>5</v>
      </c>
      <c r="DS24" s="13" t="n">
        <v>2</v>
      </c>
      <c r="DT24" s="13"/>
      <c r="DU24" s="13" t="n">
        <v>5</v>
      </c>
      <c r="DV24" s="13"/>
      <c r="DW24" s="13"/>
      <c r="DX24" s="14" t="n">
        <f aca="false">SUM(CV24:DW24)</f>
        <v>54</v>
      </c>
      <c r="DY24" s="63" t="n">
        <f aca="false">DX24/$DX$15</f>
        <v>0.00543423568481433</v>
      </c>
    </row>
    <row collapsed="false" customFormat="false" customHeight="false" hidden="false" ht="14.75" outlineLevel="0" r="25">
      <c r="B25" s="77" t="s">
        <v>207</v>
      </c>
      <c r="C25" s="13" t="n">
        <v>0</v>
      </c>
      <c r="D25" s="13" t="n">
        <v>6</v>
      </c>
      <c r="E25" s="13" t="n">
        <v>10</v>
      </c>
      <c r="F25" s="13"/>
      <c r="G25" s="13" t="n">
        <v>24</v>
      </c>
      <c r="H25" s="13" t="n">
        <v>1</v>
      </c>
      <c r="I25" s="13" t="n">
        <v>8</v>
      </c>
      <c r="J25" s="13" t="n">
        <v>5</v>
      </c>
      <c r="K25" s="13" t="n">
        <v>5</v>
      </c>
      <c r="L25" s="13" t="n">
        <v>14</v>
      </c>
      <c r="M25" s="13" t="n">
        <v>17</v>
      </c>
      <c r="N25" s="13" t="n">
        <v>1</v>
      </c>
      <c r="O25" s="13" t="n">
        <v>3</v>
      </c>
      <c r="P25" s="13" t="n">
        <v>10</v>
      </c>
      <c r="Q25" s="13" t="n">
        <v>0</v>
      </c>
      <c r="R25" s="13" t="n">
        <v>2</v>
      </c>
      <c r="S25" s="13" t="n">
        <v>3</v>
      </c>
      <c r="T25" s="13" t="n">
        <v>22</v>
      </c>
      <c r="U25" s="13" t="n">
        <v>16</v>
      </c>
      <c r="V25" s="13" t="n">
        <v>2</v>
      </c>
      <c r="W25" s="13" t="n">
        <v>4</v>
      </c>
      <c r="X25" s="13" t="n">
        <v>0</v>
      </c>
      <c r="Y25" s="13" t="n">
        <v>19</v>
      </c>
      <c r="Z25" s="13" t="n">
        <v>10</v>
      </c>
      <c r="AA25" s="13" t="n">
        <v>0</v>
      </c>
      <c r="AB25" s="13" t="n">
        <v>23</v>
      </c>
      <c r="AC25" s="13"/>
      <c r="AD25" s="13"/>
      <c r="AE25" s="13"/>
      <c r="AF25" s="14" t="n">
        <f aca="false">SUM(C25:AE25)</f>
        <v>205</v>
      </c>
      <c r="AG25" s="63" t="n">
        <f aca="false">AF25/AF$15</f>
        <v>0.0063648782911078</v>
      </c>
      <c r="AI25" s="77" t="s">
        <v>221</v>
      </c>
      <c r="AJ25" s="13" t="n">
        <v>2</v>
      </c>
      <c r="AK25" s="13" t="n">
        <v>8</v>
      </c>
      <c r="AL25" s="13" t="n">
        <v>10</v>
      </c>
      <c r="AM25" s="13"/>
      <c r="AN25" s="13" t="n">
        <v>18</v>
      </c>
      <c r="AO25" s="13" t="n">
        <v>36</v>
      </c>
      <c r="AP25" s="13" t="n">
        <v>1</v>
      </c>
      <c r="AQ25" s="13" t="n">
        <v>2</v>
      </c>
      <c r="AR25" s="13" t="n">
        <v>13</v>
      </c>
      <c r="AS25" s="13" t="n">
        <v>14</v>
      </c>
      <c r="AT25" s="13" t="n">
        <v>8</v>
      </c>
      <c r="AU25" s="13" t="n">
        <v>6</v>
      </c>
      <c r="AV25" s="13" t="n">
        <v>5</v>
      </c>
      <c r="AW25" s="13" t="n">
        <v>11</v>
      </c>
      <c r="AX25" s="13" t="n">
        <v>22</v>
      </c>
      <c r="AY25" s="13" t="n">
        <v>11</v>
      </c>
      <c r="AZ25" s="13" t="n">
        <v>9</v>
      </c>
      <c r="BA25" s="13" t="n">
        <v>9</v>
      </c>
      <c r="BB25" s="13" t="n">
        <v>25</v>
      </c>
      <c r="BC25" s="13" t="n">
        <v>4</v>
      </c>
      <c r="BD25" s="13" t="n">
        <v>1</v>
      </c>
      <c r="BE25" s="13"/>
      <c r="BF25" s="13" t="n">
        <v>4</v>
      </c>
      <c r="BG25" s="13" t="n">
        <v>4</v>
      </c>
      <c r="BH25" s="13" t="n">
        <v>5</v>
      </c>
      <c r="BI25" s="13" t="n">
        <v>12</v>
      </c>
      <c r="BJ25" s="13"/>
      <c r="BK25" s="13"/>
      <c r="BL25" s="14" t="n">
        <f aca="false">SUM(AJ25:BK25)</f>
        <v>240</v>
      </c>
      <c r="BM25" s="63" t="n">
        <f aca="false">BL25/BL$15</f>
        <v>0.00474786840491404</v>
      </c>
      <c r="BO25" s="77" t="s">
        <v>213</v>
      </c>
      <c r="BP25" s="13" t="n">
        <v>1</v>
      </c>
      <c r="BQ25" s="13"/>
      <c r="BR25" s="13" t="n">
        <v>6</v>
      </c>
      <c r="BS25" s="13"/>
      <c r="BT25" s="13" t="n">
        <v>8</v>
      </c>
      <c r="BU25" s="13" t="n">
        <v>4</v>
      </c>
      <c r="BV25" s="13" t="n">
        <v>7</v>
      </c>
      <c r="BW25" s="13"/>
      <c r="BX25" s="13" t="n">
        <v>2</v>
      </c>
      <c r="BY25" s="13" t="n">
        <v>8</v>
      </c>
      <c r="BZ25" s="13" t="n">
        <v>21</v>
      </c>
      <c r="CA25" s="13" t="n">
        <v>1</v>
      </c>
      <c r="CB25" s="13" t="n">
        <v>1</v>
      </c>
      <c r="CC25" s="13" t="n">
        <v>5</v>
      </c>
      <c r="CD25" s="13" t="n">
        <v>3</v>
      </c>
      <c r="CE25" s="13" t="n">
        <v>4</v>
      </c>
      <c r="CF25" s="13" t="n">
        <v>4</v>
      </c>
      <c r="CG25" s="13" t="n">
        <v>12</v>
      </c>
      <c r="CH25" s="13" t="n">
        <v>24</v>
      </c>
      <c r="CI25" s="13" t="n">
        <v>18</v>
      </c>
      <c r="CJ25" s="13"/>
      <c r="CK25" s="13"/>
      <c r="CL25" s="13" t="n">
        <v>9</v>
      </c>
      <c r="CM25" s="13" t="n">
        <v>11</v>
      </c>
      <c r="CN25" s="13"/>
      <c r="CO25" s="13" t="n">
        <v>38</v>
      </c>
      <c r="CP25" s="13" t="n">
        <v>1</v>
      </c>
      <c r="CQ25" s="13"/>
      <c r="CR25" s="14" t="n">
        <f aca="false">SUM(BP25:CQ25)</f>
        <v>188</v>
      </c>
      <c r="CS25" s="63" t="n">
        <f aca="false">CR25/$CR$15</f>
        <v>0.00431093785828938</v>
      </c>
      <c r="CU25" s="77" t="s">
        <v>222</v>
      </c>
      <c r="CV25" s="13"/>
      <c r="CW25" s="13"/>
      <c r="CX25" s="13" t="n">
        <v>1</v>
      </c>
      <c r="CY25" s="13"/>
      <c r="CZ25" s="13" t="n">
        <v>1</v>
      </c>
      <c r="DA25" s="13" t="n">
        <v>6</v>
      </c>
      <c r="DB25" s="13"/>
      <c r="DC25" s="13" t="n">
        <v>1</v>
      </c>
      <c r="DD25" s="13" t="n">
        <v>2</v>
      </c>
      <c r="DE25" s="13" t="n">
        <v>2</v>
      </c>
      <c r="DF25" s="13" t="n">
        <v>2</v>
      </c>
      <c r="DG25" s="13"/>
      <c r="DH25" s="13" t="n">
        <v>1</v>
      </c>
      <c r="DI25" s="13" t="n">
        <v>3</v>
      </c>
      <c r="DJ25" s="13" t="n">
        <v>2</v>
      </c>
      <c r="DK25" s="13"/>
      <c r="DL25" s="13" t="n">
        <v>2</v>
      </c>
      <c r="DM25" s="13" t="n">
        <v>1</v>
      </c>
      <c r="DN25" s="13" t="n">
        <v>5</v>
      </c>
      <c r="DO25" s="13"/>
      <c r="DP25" s="13"/>
      <c r="DQ25" s="13"/>
      <c r="DR25" s="13" t="n">
        <v>6</v>
      </c>
      <c r="DS25" s="13" t="n">
        <v>1</v>
      </c>
      <c r="DT25" s="13"/>
      <c r="DU25" s="13" t="n">
        <v>13</v>
      </c>
      <c r="DV25" s="13"/>
      <c r="DW25" s="13"/>
      <c r="DX25" s="14" t="n">
        <f aca="false">SUM(CV25:DW25)</f>
        <v>49</v>
      </c>
      <c r="DY25" s="63" t="n">
        <f aca="false">DX25/$DX$15</f>
        <v>0.00493106571399819</v>
      </c>
    </row>
    <row collapsed="false" customFormat="false" customHeight="false" hidden="false" ht="14.75" outlineLevel="0" r="26">
      <c r="B26" s="77" t="s">
        <v>223</v>
      </c>
      <c r="C26" s="13" t="n">
        <v>1</v>
      </c>
      <c r="D26" s="13" t="n">
        <v>3</v>
      </c>
      <c r="E26" s="13" t="n">
        <v>5</v>
      </c>
      <c r="F26" s="13"/>
      <c r="G26" s="13" t="n">
        <v>16</v>
      </c>
      <c r="H26" s="13" t="n">
        <v>3</v>
      </c>
      <c r="I26" s="13" t="n">
        <v>1</v>
      </c>
      <c r="J26" s="13" t="n">
        <v>2</v>
      </c>
      <c r="K26" s="13" t="n">
        <v>3</v>
      </c>
      <c r="L26" s="13" t="n">
        <v>9</v>
      </c>
      <c r="M26" s="13" t="n">
        <v>7</v>
      </c>
      <c r="N26" s="13" t="n">
        <v>1</v>
      </c>
      <c r="O26" s="13" t="n">
        <v>1</v>
      </c>
      <c r="P26" s="13" t="n">
        <v>3</v>
      </c>
      <c r="Q26" s="13" t="n">
        <v>2</v>
      </c>
      <c r="R26" s="13" t="n">
        <v>2</v>
      </c>
      <c r="S26" s="13" t="n">
        <v>0</v>
      </c>
      <c r="T26" s="13" t="n">
        <v>3</v>
      </c>
      <c r="U26" s="13" t="n">
        <v>6</v>
      </c>
      <c r="V26" s="13" t="n">
        <v>2</v>
      </c>
      <c r="W26" s="13" t="n">
        <v>0</v>
      </c>
      <c r="X26" s="13" t="n">
        <v>0</v>
      </c>
      <c r="Y26" s="13" t="n">
        <v>3</v>
      </c>
      <c r="Z26" s="13" t="n">
        <v>4</v>
      </c>
      <c r="AA26" s="13" t="n">
        <v>0</v>
      </c>
      <c r="AB26" s="13" t="n">
        <v>9</v>
      </c>
      <c r="AC26" s="13"/>
      <c r="AD26" s="13" t="n">
        <v>1</v>
      </c>
      <c r="AE26" s="13"/>
      <c r="AF26" s="14" t="n">
        <f aca="false">SUM(C26:AE26)</f>
        <v>87</v>
      </c>
      <c r="AG26" s="63" t="n">
        <f aca="false">AF26/AF$15</f>
        <v>0.00270119225037258</v>
      </c>
      <c r="AI26" s="77" t="s">
        <v>213</v>
      </c>
      <c r="AJ26" s="13" t="n">
        <v>1</v>
      </c>
      <c r="AK26" s="13"/>
      <c r="AL26" s="13" t="n">
        <v>4</v>
      </c>
      <c r="AM26" s="13"/>
      <c r="AN26" s="13" t="n">
        <v>16</v>
      </c>
      <c r="AO26" s="13" t="n">
        <v>8</v>
      </c>
      <c r="AP26" s="13" t="n">
        <v>18</v>
      </c>
      <c r="AQ26" s="13" t="n">
        <v>2</v>
      </c>
      <c r="AR26" s="13" t="n">
        <v>14</v>
      </c>
      <c r="AS26" s="13" t="n">
        <v>11</v>
      </c>
      <c r="AT26" s="13" t="n">
        <v>43</v>
      </c>
      <c r="AU26" s="13" t="n">
        <v>3</v>
      </c>
      <c r="AV26" s="13" t="n">
        <v>4</v>
      </c>
      <c r="AW26" s="13" t="n">
        <v>12</v>
      </c>
      <c r="AX26" s="13" t="n">
        <v>2</v>
      </c>
      <c r="AY26" s="13" t="n">
        <v>10</v>
      </c>
      <c r="AZ26" s="13" t="n">
        <v>1</v>
      </c>
      <c r="BA26" s="13" t="n">
        <v>9</v>
      </c>
      <c r="BB26" s="13" t="n">
        <v>28</v>
      </c>
      <c r="BC26" s="13" t="n">
        <v>8</v>
      </c>
      <c r="BD26" s="13"/>
      <c r="BE26" s="13" t="n">
        <v>1</v>
      </c>
      <c r="BF26" s="13" t="n">
        <v>19</v>
      </c>
      <c r="BG26" s="13" t="n">
        <v>3</v>
      </c>
      <c r="BH26" s="13"/>
      <c r="BI26" s="13" t="n">
        <v>16</v>
      </c>
      <c r="BJ26" s="13" t="n">
        <v>3</v>
      </c>
      <c r="BK26" s="13"/>
      <c r="BL26" s="14" t="n">
        <f aca="false">SUM(AJ26:BK26)</f>
        <v>236</v>
      </c>
      <c r="BM26" s="63" t="n">
        <f aca="false">BL26/BL$15</f>
        <v>0.00466873726483214</v>
      </c>
      <c r="BO26" s="77" t="s">
        <v>224</v>
      </c>
      <c r="BP26" s="13" t="n">
        <v>1</v>
      </c>
      <c r="BQ26" s="13" t="n">
        <v>1</v>
      </c>
      <c r="BR26" s="13" t="n">
        <v>5</v>
      </c>
      <c r="BS26" s="13"/>
      <c r="BT26" s="13" t="n">
        <v>9</v>
      </c>
      <c r="BU26" s="13" t="n">
        <v>2</v>
      </c>
      <c r="BV26" s="13" t="n">
        <v>5</v>
      </c>
      <c r="BW26" s="13" t="n">
        <v>1</v>
      </c>
      <c r="BX26" s="13" t="n">
        <v>6</v>
      </c>
      <c r="BY26" s="13" t="n">
        <v>6</v>
      </c>
      <c r="BZ26" s="13" t="n">
        <v>9</v>
      </c>
      <c r="CA26" s="13" t="n">
        <v>2</v>
      </c>
      <c r="CB26" s="13" t="n">
        <v>9</v>
      </c>
      <c r="CC26" s="13" t="n">
        <v>10</v>
      </c>
      <c r="CD26" s="13" t="n">
        <v>21</v>
      </c>
      <c r="CE26" s="13" t="n">
        <v>7</v>
      </c>
      <c r="CF26" s="13" t="n">
        <v>3</v>
      </c>
      <c r="CG26" s="13" t="n">
        <v>15</v>
      </c>
      <c r="CH26" s="13" t="n">
        <v>16</v>
      </c>
      <c r="CI26" s="13" t="n">
        <v>2</v>
      </c>
      <c r="CJ26" s="13" t="n">
        <v>3</v>
      </c>
      <c r="CK26" s="13"/>
      <c r="CL26" s="13" t="n">
        <v>14</v>
      </c>
      <c r="CM26" s="13" t="n">
        <v>8</v>
      </c>
      <c r="CN26" s="13" t="n">
        <v>1</v>
      </c>
      <c r="CO26" s="13" t="n">
        <v>17</v>
      </c>
      <c r="CP26" s="13" t="n">
        <v>2</v>
      </c>
      <c r="CQ26" s="13"/>
      <c r="CR26" s="14" t="n">
        <f aca="false">SUM(BP26:CQ26)</f>
        <v>175</v>
      </c>
      <c r="CS26" s="63" t="n">
        <f aca="false">CR26/$CR$15</f>
        <v>0.00401284109149278</v>
      </c>
      <c r="CU26" s="77" t="s">
        <v>213</v>
      </c>
      <c r="CV26" s="13"/>
      <c r="CW26" s="13" t="n">
        <v>1</v>
      </c>
      <c r="CX26" s="13" t="n">
        <v>1</v>
      </c>
      <c r="CY26" s="13"/>
      <c r="CZ26" s="13" t="n">
        <v>4</v>
      </c>
      <c r="DA26" s="13"/>
      <c r="DB26" s="13"/>
      <c r="DC26" s="13"/>
      <c r="DD26" s="13" t="n">
        <v>3</v>
      </c>
      <c r="DE26" s="13" t="n">
        <v>1</v>
      </c>
      <c r="DF26" s="13" t="n">
        <v>3</v>
      </c>
      <c r="DG26" s="13" t="n">
        <v>2</v>
      </c>
      <c r="DH26" s="13" t="n">
        <v>2</v>
      </c>
      <c r="DI26" s="13" t="n">
        <v>1</v>
      </c>
      <c r="DJ26" s="13"/>
      <c r="DK26" s="13" t="n">
        <v>1</v>
      </c>
      <c r="DL26" s="13"/>
      <c r="DM26" s="13" t="n">
        <v>3</v>
      </c>
      <c r="DN26" s="13" t="n">
        <v>8</v>
      </c>
      <c r="DO26" s="13" t="n">
        <v>1</v>
      </c>
      <c r="DP26" s="13" t="n">
        <v>1</v>
      </c>
      <c r="DQ26" s="13"/>
      <c r="DR26" s="13" t="n">
        <v>6</v>
      </c>
      <c r="DS26" s="13" t="n">
        <v>1</v>
      </c>
      <c r="DT26" s="13"/>
      <c r="DU26" s="13" t="n">
        <v>4</v>
      </c>
      <c r="DV26" s="13"/>
      <c r="DW26" s="13"/>
      <c r="DX26" s="14" t="n">
        <f aca="false">SUM(CV26:DW26)</f>
        <v>43</v>
      </c>
      <c r="DY26" s="63" t="n">
        <f aca="false">DX26/$DX$15</f>
        <v>0.00432726174901882</v>
      </c>
    </row>
    <row collapsed="false" customFormat="false" customHeight="false" hidden="false" ht="14.75" outlineLevel="0" r="27">
      <c r="B27" s="77" t="s">
        <v>217</v>
      </c>
      <c r="C27" s="13"/>
      <c r="D27" s="13"/>
      <c r="E27" s="13" t="n">
        <v>1</v>
      </c>
      <c r="F27" s="13"/>
      <c r="G27" s="13" t="n">
        <v>5</v>
      </c>
      <c r="H27" s="13" t="n">
        <v>1</v>
      </c>
      <c r="I27" s="13"/>
      <c r="J27" s="13"/>
      <c r="K27" s="13" t="n">
        <v>1</v>
      </c>
      <c r="L27" s="13" t="n">
        <v>2</v>
      </c>
      <c r="M27" s="13" t="n">
        <v>14</v>
      </c>
      <c r="N27" s="13" t="n">
        <v>0</v>
      </c>
      <c r="O27" s="13" t="n">
        <v>0</v>
      </c>
      <c r="P27" s="13" t="n">
        <v>1</v>
      </c>
      <c r="Q27" s="13" t="n">
        <v>0</v>
      </c>
      <c r="R27" s="13" t="n">
        <v>2</v>
      </c>
      <c r="S27" s="13" t="n">
        <v>1</v>
      </c>
      <c r="T27" s="13" t="n">
        <v>8</v>
      </c>
      <c r="U27" s="13" t="n">
        <v>5</v>
      </c>
      <c r="V27" s="13" t="n">
        <v>1</v>
      </c>
      <c r="W27" s="13" t="n">
        <v>2</v>
      </c>
      <c r="X27" s="13" t="n">
        <v>6</v>
      </c>
      <c r="Y27" s="13" t="n">
        <v>4</v>
      </c>
      <c r="Z27" s="13" t="n">
        <v>3</v>
      </c>
      <c r="AA27" s="13" t="n">
        <v>1</v>
      </c>
      <c r="AB27" s="13" t="n">
        <v>11</v>
      </c>
      <c r="AC27" s="13" t="n">
        <v>2</v>
      </c>
      <c r="AD27" s="13"/>
      <c r="AE27" s="13"/>
      <c r="AF27" s="14" t="n">
        <f aca="false">SUM(C27:AE27)</f>
        <v>71</v>
      </c>
      <c r="AG27" s="63" t="n">
        <f aca="false">AF27/AF$15</f>
        <v>0.00220442126179831</v>
      </c>
      <c r="AI27" s="77" t="s">
        <v>219</v>
      </c>
      <c r="AJ27" s="13"/>
      <c r="AK27" s="13" t="n">
        <v>5</v>
      </c>
      <c r="AL27" s="13" t="n">
        <v>6</v>
      </c>
      <c r="AM27" s="13"/>
      <c r="AN27" s="13" t="n">
        <v>25</v>
      </c>
      <c r="AO27" s="13" t="n">
        <v>28</v>
      </c>
      <c r="AP27" s="13" t="n">
        <v>4</v>
      </c>
      <c r="AQ27" s="13" t="n">
        <v>3</v>
      </c>
      <c r="AR27" s="13" t="n">
        <v>3</v>
      </c>
      <c r="AS27" s="13" t="n">
        <v>26</v>
      </c>
      <c r="AT27" s="13" t="n">
        <v>5</v>
      </c>
      <c r="AU27" s="13" t="n">
        <v>5</v>
      </c>
      <c r="AV27" s="13" t="n">
        <v>1</v>
      </c>
      <c r="AW27" s="13" t="n">
        <v>9</v>
      </c>
      <c r="AX27" s="13" t="n">
        <v>3</v>
      </c>
      <c r="AY27" s="13" t="n">
        <v>7</v>
      </c>
      <c r="AZ27" s="13" t="n">
        <v>2</v>
      </c>
      <c r="BA27" s="13" t="n">
        <v>8</v>
      </c>
      <c r="BB27" s="13" t="n">
        <v>16</v>
      </c>
      <c r="BC27" s="13" t="n">
        <v>10</v>
      </c>
      <c r="BD27" s="13" t="n">
        <v>4</v>
      </c>
      <c r="BE27" s="13"/>
      <c r="BF27" s="13" t="n">
        <v>13</v>
      </c>
      <c r="BG27" s="13" t="n">
        <v>3</v>
      </c>
      <c r="BH27" s="13" t="n">
        <v>3</v>
      </c>
      <c r="BI27" s="13" t="n">
        <v>18</v>
      </c>
      <c r="BJ27" s="13" t="n">
        <v>4</v>
      </c>
      <c r="BK27" s="13"/>
      <c r="BL27" s="14" t="n">
        <f aca="false">SUM(AJ27:BK27)</f>
        <v>211</v>
      </c>
      <c r="BM27" s="63" t="n">
        <f aca="false">BL27/BL$15</f>
        <v>0.00417416763932026</v>
      </c>
      <c r="BO27" s="77" t="s">
        <v>221</v>
      </c>
      <c r="BP27" s="13" t="n">
        <v>4</v>
      </c>
      <c r="BQ27" s="13" t="n">
        <v>2</v>
      </c>
      <c r="BR27" s="13" t="n">
        <v>4</v>
      </c>
      <c r="BS27" s="13" t="n">
        <v>2</v>
      </c>
      <c r="BT27" s="13" t="n">
        <v>10</v>
      </c>
      <c r="BU27" s="13" t="n">
        <v>16</v>
      </c>
      <c r="BV27" s="13"/>
      <c r="BW27" s="13" t="n">
        <v>2</v>
      </c>
      <c r="BX27" s="13" t="n">
        <v>6</v>
      </c>
      <c r="BY27" s="13" t="n">
        <v>10</v>
      </c>
      <c r="BZ27" s="13" t="n">
        <v>4</v>
      </c>
      <c r="CA27" s="13" t="n">
        <v>1</v>
      </c>
      <c r="CB27" s="13" t="n">
        <v>1</v>
      </c>
      <c r="CC27" s="13" t="n">
        <v>4</v>
      </c>
      <c r="CD27" s="13" t="n">
        <v>15</v>
      </c>
      <c r="CE27" s="13" t="n">
        <v>7</v>
      </c>
      <c r="CF27" s="13" t="n">
        <v>1</v>
      </c>
      <c r="CG27" s="13" t="n">
        <v>11</v>
      </c>
      <c r="CH27" s="13" t="n">
        <v>8</v>
      </c>
      <c r="CI27" s="13" t="n">
        <v>5</v>
      </c>
      <c r="CJ27" s="13" t="n">
        <v>2</v>
      </c>
      <c r="CK27" s="13"/>
      <c r="CL27" s="13" t="n">
        <v>5</v>
      </c>
      <c r="CM27" s="13" t="n">
        <v>4</v>
      </c>
      <c r="CN27" s="13" t="n">
        <v>4</v>
      </c>
      <c r="CO27" s="13" t="n">
        <v>10</v>
      </c>
      <c r="CP27" s="13"/>
      <c r="CQ27" s="13"/>
      <c r="CR27" s="14" t="n">
        <f aca="false">SUM(BP27:CQ27)</f>
        <v>138</v>
      </c>
      <c r="CS27" s="63" t="n">
        <f aca="false">CR27/$CR$15</f>
        <v>0.00316441183214859</v>
      </c>
      <c r="CU27" s="77" t="s">
        <v>224</v>
      </c>
      <c r="CV27" s="13"/>
      <c r="CW27" s="13" t="n">
        <v>1</v>
      </c>
      <c r="CX27" s="13"/>
      <c r="CY27" s="13"/>
      <c r="CZ27" s="13"/>
      <c r="DA27" s="13" t="n">
        <v>1</v>
      </c>
      <c r="DB27" s="13"/>
      <c r="DC27" s="13"/>
      <c r="DD27" s="13" t="n">
        <v>2</v>
      </c>
      <c r="DE27" s="13" t="n">
        <v>4</v>
      </c>
      <c r="DF27" s="13" t="n">
        <v>1</v>
      </c>
      <c r="DG27" s="13" t="n">
        <v>2</v>
      </c>
      <c r="DH27" s="13" t="n">
        <v>3</v>
      </c>
      <c r="DI27" s="13"/>
      <c r="DJ27" s="13" t="n">
        <v>4</v>
      </c>
      <c r="DK27" s="13" t="n">
        <v>11</v>
      </c>
      <c r="DL27" s="13" t="n">
        <v>1</v>
      </c>
      <c r="DM27" s="13" t="n">
        <v>2</v>
      </c>
      <c r="DN27" s="13" t="n">
        <v>1</v>
      </c>
      <c r="DO27" s="13"/>
      <c r="DP27" s="13"/>
      <c r="DQ27" s="13"/>
      <c r="DR27" s="13" t="n">
        <v>2</v>
      </c>
      <c r="DS27" s="13" t="n">
        <v>3</v>
      </c>
      <c r="DT27" s="13"/>
      <c r="DU27" s="13" t="n">
        <v>3</v>
      </c>
      <c r="DV27" s="13"/>
      <c r="DW27" s="13"/>
      <c r="DX27" s="14" t="n">
        <f aca="false">SUM(CV27:DW27)</f>
        <v>41</v>
      </c>
      <c r="DY27" s="63" t="n">
        <f aca="false">DX27/$DX$15</f>
        <v>0.00412599376069236</v>
      </c>
    </row>
    <row collapsed="false" customFormat="false" customHeight="false" hidden="false" ht="14.75" outlineLevel="0" r="28">
      <c r="B28" s="77" t="s">
        <v>220</v>
      </c>
      <c r="C28" s="13"/>
      <c r="D28" s="13"/>
      <c r="E28" s="13" t="n">
        <v>1</v>
      </c>
      <c r="F28" s="13"/>
      <c r="G28" s="13" t="n">
        <v>11</v>
      </c>
      <c r="H28" s="13"/>
      <c r="I28" s="13"/>
      <c r="J28" s="13" t="n">
        <v>4</v>
      </c>
      <c r="K28" s="13" t="n">
        <v>3</v>
      </c>
      <c r="L28" s="13"/>
      <c r="M28" s="13" t="n">
        <v>9</v>
      </c>
      <c r="N28" s="13" t="n">
        <v>1</v>
      </c>
      <c r="O28" s="13" t="n">
        <v>1</v>
      </c>
      <c r="P28" s="13" t="n">
        <v>4</v>
      </c>
      <c r="Q28" s="13" t="n">
        <v>3</v>
      </c>
      <c r="R28" s="13" t="n">
        <v>5</v>
      </c>
      <c r="S28" s="13" t="n">
        <v>2</v>
      </c>
      <c r="T28" s="13" t="n">
        <v>3</v>
      </c>
      <c r="U28" s="13" t="n">
        <v>7</v>
      </c>
      <c r="V28" s="13" t="n">
        <v>1</v>
      </c>
      <c r="W28" s="13" t="n">
        <v>0</v>
      </c>
      <c r="X28" s="13" t="n">
        <v>0</v>
      </c>
      <c r="Y28" s="13" t="n">
        <v>2</v>
      </c>
      <c r="Z28" s="13" t="n">
        <v>0</v>
      </c>
      <c r="AA28" s="13"/>
      <c r="AB28" s="13" t="n">
        <v>7</v>
      </c>
      <c r="AC28" s="13"/>
      <c r="AD28" s="13"/>
      <c r="AE28" s="13"/>
      <c r="AF28" s="14" t="n">
        <f aca="false">SUM(C28:AE28)</f>
        <v>64</v>
      </c>
      <c r="AG28" s="63" t="n">
        <f aca="false">AF28/AF$15</f>
        <v>0.00198708395429707</v>
      </c>
      <c r="AI28" s="77" t="s">
        <v>224</v>
      </c>
      <c r="AJ28" s="13" t="n">
        <v>3</v>
      </c>
      <c r="AK28" s="13" t="n">
        <v>2</v>
      </c>
      <c r="AL28" s="13" t="n">
        <v>9</v>
      </c>
      <c r="AM28" s="13"/>
      <c r="AN28" s="13" t="n">
        <v>18</v>
      </c>
      <c r="AO28" s="13" t="n">
        <v>9</v>
      </c>
      <c r="AP28" s="13" t="n">
        <v>3</v>
      </c>
      <c r="AQ28" s="13" t="n">
        <v>4</v>
      </c>
      <c r="AR28" s="13" t="n">
        <v>6</v>
      </c>
      <c r="AS28" s="13" t="n">
        <v>11</v>
      </c>
      <c r="AT28" s="13" t="n">
        <v>8</v>
      </c>
      <c r="AU28" s="13" t="n">
        <v>5</v>
      </c>
      <c r="AV28" s="13" t="n">
        <v>3</v>
      </c>
      <c r="AW28" s="13" t="n">
        <v>13</v>
      </c>
      <c r="AX28" s="13" t="n">
        <v>2</v>
      </c>
      <c r="AY28" s="13" t="n">
        <v>3</v>
      </c>
      <c r="AZ28" s="13" t="n">
        <v>2</v>
      </c>
      <c r="BA28" s="13" t="n">
        <v>14</v>
      </c>
      <c r="BB28" s="13" t="n">
        <v>18</v>
      </c>
      <c r="BC28" s="13" t="n">
        <v>3</v>
      </c>
      <c r="BD28" s="13" t="n">
        <v>2</v>
      </c>
      <c r="BE28" s="13" t="n">
        <v>2</v>
      </c>
      <c r="BF28" s="13" t="n">
        <v>15</v>
      </c>
      <c r="BG28" s="13" t="n">
        <v>14</v>
      </c>
      <c r="BH28" s="13" t="n">
        <v>2</v>
      </c>
      <c r="BI28" s="13" t="n">
        <v>18</v>
      </c>
      <c r="BJ28" s="13" t="n">
        <v>1</v>
      </c>
      <c r="BK28" s="13"/>
      <c r="BL28" s="14" t="n">
        <f aca="false">SUM(AJ28:BK28)</f>
        <v>190</v>
      </c>
      <c r="BM28" s="63" t="n">
        <f aca="false">BL28/BL$15</f>
        <v>0.00375872915389028</v>
      </c>
      <c r="BO28" s="77" t="s">
        <v>218</v>
      </c>
      <c r="BP28" s="13" t="n">
        <v>1</v>
      </c>
      <c r="BQ28" s="13" t="n">
        <v>3</v>
      </c>
      <c r="BR28" s="13" t="n">
        <v>5</v>
      </c>
      <c r="BS28" s="13"/>
      <c r="BT28" s="13" t="n">
        <v>18</v>
      </c>
      <c r="BU28" s="13" t="n">
        <v>10</v>
      </c>
      <c r="BV28" s="13" t="n">
        <v>2</v>
      </c>
      <c r="BW28" s="13" t="n">
        <v>2</v>
      </c>
      <c r="BX28" s="13" t="n">
        <v>4</v>
      </c>
      <c r="BY28" s="13" t="n">
        <v>2</v>
      </c>
      <c r="BZ28" s="13" t="n">
        <v>5</v>
      </c>
      <c r="CA28" s="13" t="n">
        <v>1</v>
      </c>
      <c r="CB28" s="13"/>
      <c r="CC28" s="13" t="n">
        <v>2</v>
      </c>
      <c r="CD28" s="13" t="n">
        <v>4</v>
      </c>
      <c r="CE28" s="13" t="n">
        <v>9</v>
      </c>
      <c r="CF28" s="13" t="n">
        <v>2</v>
      </c>
      <c r="CG28" s="13" t="n">
        <v>1</v>
      </c>
      <c r="CH28" s="13" t="n">
        <v>15</v>
      </c>
      <c r="CI28" s="13"/>
      <c r="CJ28" s="13" t="n">
        <v>1</v>
      </c>
      <c r="CK28" s="13"/>
      <c r="CL28" s="13" t="n">
        <v>9</v>
      </c>
      <c r="CM28" s="13" t="n">
        <v>9</v>
      </c>
      <c r="CN28" s="13"/>
      <c r="CO28" s="13" t="n">
        <v>11</v>
      </c>
      <c r="CP28" s="13"/>
      <c r="CQ28" s="13"/>
      <c r="CR28" s="14" t="n">
        <f aca="false">SUM(BP28:CQ28)</f>
        <v>116</v>
      </c>
      <c r="CS28" s="63" t="n">
        <f aca="false">CR28/$CR$15</f>
        <v>0.00265994038064664</v>
      </c>
      <c r="CU28" s="77" t="s">
        <v>225</v>
      </c>
      <c r="CV28" s="13"/>
      <c r="CW28" s="13"/>
      <c r="CX28" s="13"/>
      <c r="CY28" s="13"/>
      <c r="CZ28" s="13" t="n">
        <v>3</v>
      </c>
      <c r="DA28" s="13" t="n">
        <v>12</v>
      </c>
      <c r="DB28" s="13"/>
      <c r="DC28" s="13" t="n">
        <v>1</v>
      </c>
      <c r="DD28" s="13" t="n">
        <v>1</v>
      </c>
      <c r="DE28" s="13" t="n">
        <v>1</v>
      </c>
      <c r="DF28" s="13" t="n">
        <v>1</v>
      </c>
      <c r="DG28" s="13" t="n">
        <v>1</v>
      </c>
      <c r="DH28" s="13"/>
      <c r="DI28" s="13"/>
      <c r="DJ28" s="13"/>
      <c r="DK28" s="13" t="n">
        <v>2</v>
      </c>
      <c r="DL28" s="13" t="n">
        <v>1</v>
      </c>
      <c r="DM28" s="13" t="n">
        <v>2</v>
      </c>
      <c r="DN28" s="13" t="n">
        <v>2</v>
      </c>
      <c r="DO28" s="13" t="n">
        <v>2</v>
      </c>
      <c r="DP28" s="13"/>
      <c r="DQ28" s="13"/>
      <c r="DR28" s="13" t="n">
        <v>1</v>
      </c>
      <c r="DS28" s="13"/>
      <c r="DT28" s="13"/>
      <c r="DU28" s="13" t="n">
        <v>3</v>
      </c>
      <c r="DV28" s="13"/>
      <c r="DW28" s="13"/>
      <c r="DX28" s="14" t="n">
        <f aca="false">SUM(CV28:DW28)</f>
        <v>33</v>
      </c>
      <c r="DY28" s="63" t="n">
        <f aca="false">DX28/$DX$15</f>
        <v>0.00332092180738654</v>
      </c>
    </row>
    <row collapsed="false" customFormat="false" customHeight="false" hidden="false" ht="14.75" outlineLevel="0" r="29">
      <c r="B29" s="77" t="s">
        <v>218</v>
      </c>
      <c r="C29" s="13"/>
      <c r="D29" s="13"/>
      <c r="E29" s="13"/>
      <c r="F29" s="13"/>
      <c r="G29" s="13" t="n">
        <v>17</v>
      </c>
      <c r="H29" s="13" t="n">
        <v>1</v>
      </c>
      <c r="I29" s="13" t="n">
        <v>2</v>
      </c>
      <c r="J29" s="13" t="n">
        <v>0</v>
      </c>
      <c r="K29" s="13" t="n">
        <v>2</v>
      </c>
      <c r="L29" s="13"/>
      <c r="M29" s="13" t="n">
        <v>0</v>
      </c>
      <c r="N29" s="13" t="n">
        <v>1</v>
      </c>
      <c r="O29" s="13" t="n">
        <v>0</v>
      </c>
      <c r="P29" s="13" t="n">
        <v>0</v>
      </c>
      <c r="Q29" s="13" t="n">
        <v>0</v>
      </c>
      <c r="R29" s="13" t="n">
        <v>0</v>
      </c>
      <c r="S29" s="13" t="n">
        <v>0</v>
      </c>
      <c r="T29" s="13" t="n">
        <v>3</v>
      </c>
      <c r="U29" s="13" t="n">
        <v>25</v>
      </c>
      <c r="V29" s="13" t="n">
        <v>1</v>
      </c>
      <c r="W29" s="13" t="n">
        <v>0</v>
      </c>
      <c r="X29" s="13" t="n">
        <v>0</v>
      </c>
      <c r="Y29" s="13" t="n">
        <v>1</v>
      </c>
      <c r="Z29" s="13" t="n">
        <v>2</v>
      </c>
      <c r="AA29" s="13"/>
      <c r="AB29" s="13" t="n">
        <v>8</v>
      </c>
      <c r="AC29" s="13"/>
      <c r="AD29" s="13"/>
      <c r="AE29" s="13"/>
      <c r="AF29" s="14" t="n">
        <f aca="false">SUM(C29:AE29)</f>
        <v>63</v>
      </c>
      <c r="AG29" s="63" t="n">
        <f aca="false">AF29/AF$15</f>
        <v>0.00195603576751118</v>
      </c>
      <c r="AI29" s="77" t="s">
        <v>225</v>
      </c>
      <c r="AJ29" s="13"/>
      <c r="AK29" s="13" t="n">
        <v>1</v>
      </c>
      <c r="AL29" s="13" t="n">
        <v>3</v>
      </c>
      <c r="AM29" s="13"/>
      <c r="AN29" s="13" t="n">
        <v>13</v>
      </c>
      <c r="AO29" s="13" t="n">
        <v>3</v>
      </c>
      <c r="AP29" s="13" t="n">
        <v>1</v>
      </c>
      <c r="AQ29" s="13" t="n">
        <v>12</v>
      </c>
      <c r="AR29" s="13" t="n">
        <v>35</v>
      </c>
      <c r="AS29" s="13" t="n">
        <v>10</v>
      </c>
      <c r="AT29" s="13" t="n">
        <v>8</v>
      </c>
      <c r="AU29" s="13"/>
      <c r="AV29" s="13" t="n">
        <v>3</v>
      </c>
      <c r="AW29" s="13" t="n">
        <v>5</v>
      </c>
      <c r="AX29" s="13" t="n">
        <v>3</v>
      </c>
      <c r="AY29" s="13" t="n">
        <v>3</v>
      </c>
      <c r="AZ29" s="13" t="n">
        <v>2</v>
      </c>
      <c r="BA29" s="13" t="n">
        <v>3</v>
      </c>
      <c r="BB29" s="13" t="n">
        <v>3</v>
      </c>
      <c r="BC29" s="13"/>
      <c r="BD29" s="13"/>
      <c r="BE29" s="13"/>
      <c r="BF29" s="13" t="n">
        <v>7</v>
      </c>
      <c r="BG29" s="13" t="n">
        <v>2</v>
      </c>
      <c r="BH29" s="13" t="n">
        <v>3</v>
      </c>
      <c r="BI29" s="13" t="n">
        <v>13</v>
      </c>
      <c r="BJ29" s="13" t="n">
        <v>3</v>
      </c>
      <c r="BK29" s="13"/>
      <c r="BL29" s="14" t="n">
        <f aca="false">SUM(AJ29:BK29)</f>
        <v>136</v>
      </c>
      <c r="BM29" s="63" t="n">
        <f aca="false">BL29/BL$15</f>
        <v>0.00269045876278462</v>
      </c>
      <c r="BO29" s="77" t="s">
        <v>226</v>
      </c>
      <c r="BP29" s="13"/>
      <c r="BQ29" s="13"/>
      <c r="BR29" s="13" t="n">
        <v>4</v>
      </c>
      <c r="BS29" s="13" t="n">
        <v>5</v>
      </c>
      <c r="BT29" s="13" t="n">
        <v>6</v>
      </c>
      <c r="BU29" s="13" t="n">
        <v>1</v>
      </c>
      <c r="BV29" s="13"/>
      <c r="BW29" s="13"/>
      <c r="BX29" s="13" t="n">
        <v>1</v>
      </c>
      <c r="BY29" s="13" t="n">
        <v>3</v>
      </c>
      <c r="BZ29" s="13" t="n">
        <v>34</v>
      </c>
      <c r="CA29" s="13" t="n">
        <v>1</v>
      </c>
      <c r="CB29" s="13"/>
      <c r="CC29" s="13" t="n">
        <v>5</v>
      </c>
      <c r="CD29" s="13" t="n">
        <v>1</v>
      </c>
      <c r="CE29" s="13" t="n">
        <v>2</v>
      </c>
      <c r="CF29" s="13" t="n">
        <v>3</v>
      </c>
      <c r="CG29" s="13" t="n">
        <v>6</v>
      </c>
      <c r="CH29" s="13" t="n">
        <v>4</v>
      </c>
      <c r="CI29" s="13"/>
      <c r="CJ29" s="13" t="n">
        <v>3</v>
      </c>
      <c r="CK29" s="13"/>
      <c r="CL29" s="13" t="n">
        <v>2</v>
      </c>
      <c r="CM29" s="13" t="n">
        <v>1</v>
      </c>
      <c r="CN29" s="13" t="n">
        <v>2</v>
      </c>
      <c r="CO29" s="13" t="n">
        <v>10</v>
      </c>
      <c r="CP29" s="13"/>
      <c r="CQ29" s="13"/>
      <c r="CR29" s="14" t="n">
        <f aca="false">SUM(BP29:CQ29)</f>
        <v>94</v>
      </c>
      <c r="CS29" s="63" t="n">
        <f aca="false">CR29/$CR$15</f>
        <v>0.00215546892914469</v>
      </c>
      <c r="CU29" s="77" t="s">
        <v>221</v>
      </c>
      <c r="CV29" s="13" t="n">
        <v>1</v>
      </c>
      <c r="CW29" s="13"/>
      <c r="CX29" s="13" t="n">
        <v>1</v>
      </c>
      <c r="CY29" s="13"/>
      <c r="CZ29" s="13" t="n">
        <v>2</v>
      </c>
      <c r="DA29" s="13"/>
      <c r="DB29" s="13"/>
      <c r="DC29" s="13" t="n">
        <v>1</v>
      </c>
      <c r="DD29" s="13"/>
      <c r="DE29" s="13" t="n">
        <v>3</v>
      </c>
      <c r="DF29" s="13"/>
      <c r="DG29" s="13" t="n">
        <v>1</v>
      </c>
      <c r="DH29" s="13"/>
      <c r="DI29" s="13" t="n">
        <v>2</v>
      </c>
      <c r="DJ29" s="13" t="n">
        <v>3</v>
      </c>
      <c r="DK29" s="13" t="n">
        <v>1</v>
      </c>
      <c r="DL29" s="13" t="n">
        <v>1</v>
      </c>
      <c r="DM29" s="13" t="n">
        <v>1</v>
      </c>
      <c r="DN29" s="13" t="n">
        <v>3</v>
      </c>
      <c r="DO29" s="13" t="n">
        <v>1</v>
      </c>
      <c r="DP29" s="13"/>
      <c r="DQ29" s="13"/>
      <c r="DR29" s="13"/>
      <c r="DS29" s="13"/>
      <c r="DT29" s="13" t="n">
        <v>1</v>
      </c>
      <c r="DU29" s="13" t="n">
        <v>2</v>
      </c>
      <c r="DV29" s="13"/>
      <c r="DW29" s="13"/>
      <c r="DX29" s="14" t="n">
        <f aca="false">SUM(CV29:DW29)</f>
        <v>24</v>
      </c>
      <c r="DY29" s="63" t="n">
        <f aca="false">DX29/$DX$15</f>
        <v>0.00241521585991748</v>
      </c>
    </row>
    <row collapsed="false" customFormat="false" customHeight="false" hidden="false" ht="14.75" outlineLevel="0" r="30">
      <c r="B30" s="77" t="s">
        <v>219</v>
      </c>
      <c r="C30" s="13" t="n">
        <v>1</v>
      </c>
      <c r="D30" s="13"/>
      <c r="E30" s="13"/>
      <c r="F30" s="13"/>
      <c r="G30" s="13" t="n">
        <v>6</v>
      </c>
      <c r="H30" s="13" t="n">
        <v>3</v>
      </c>
      <c r="I30" s="13" t="n">
        <v>1</v>
      </c>
      <c r="J30" s="13" t="n">
        <v>3</v>
      </c>
      <c r="K30" s="13"/>
      <c r="L30" s="13" t="n">
        <v>2</v>
      </c>
      <c r="M30" s="13" t="n">
        <v>0</v>
      </c>
      <c r="N30" s="13" t="n">
        <v>1</v>
      </c>
      <c r="O30" s="13" t="n">
        <v>2</v>
      </c>
      <c r="P30" s="13" t="n">
        <v>1</v>
      </c>
      <c r="Q30" s="13" t="n">
        <v>6</v>
      </c>
      <c r="R30" s="13" t="n">
        <v>7</v>
      </c>
      <c r="S30" s="13" t="n">
        <v>2</v>
      </c>
      <c r="T30" s="13" t="n">
        <v>2</v>
      </c>
      <c r="U30" s="13" t="n">
        <v>9</v>
      </c>
      <c r="V30" s="13" t="n">
        <v>1</v>
      </c>
      <c r="W30" s="13" t="n">
        <v>1</v>
      </c>
      <c r="X30" s="13" t="n">
        <v>0</v>
      </c>
      <c r="Y30" s="13" t="n">
        <v>3</v>
      </c>
      <c r="Z30" s="13" t="n">
        <v>1</v>
      </c>
      <c r="AA30" s="13" t="n">
        <v>0</v>
      </c>
      <c r="AB30" s="13" t="n">
        <v>4</v>
      </c>
      <c r="AC30" s="13" t="n">
        <v>1</v>
      </c>
      <c r="AD30" s="13"/>
      <c r="AE30" s="13"/>
      <c r="AF30" s="14" t="n">
        <f aca="false">SUM(C30:AE30)</f>
        <v>57</v>
      </c>
      <c r="AG30" s="63" t="n">
        <f aca="false">AF30/AF$15</f>
        <v>0.00176974664679583</v>
      </c>
      <c r="AI30" s="77" t="s">
        <v>227</v>
      </c>
      <c r="AJ30" s="13" t="n">
        <v>2</v>
      </c>
      <c r="AK30" s="13"/>
      <c r="AL30" s="13" t="n">
        <v>6</v>
      </c>
      <c r="AM30" s="13"/>
      <c r="AN30" s="13" t="n">
        <v>3</v>
      </c>
      <c r="AO30" s="13" t="n">
        <v>6</v>
      </c>
      <c r="AP30" s="13" t="n">
        <v>3</v>
      </c>
      <c r="AQ30" s="13" t="n">
        <v>3</v>
      </c>
      <c r="AR30" s="13" t="n">
        <v>3</v>
      </c>
      <c r="AS30" s="13" t="n">
        <v>4</v>
      </c>
      <c r="AT30" s="13" t="n">
        <v>11</v>
      </c>
      <c r="AU30" s="13" t="n">
        <v>2</v>
      </c>
      <c r="AV30" s="13" t="n">
        <v>3</v>
      </c>
      <c r="AW30" s="13" t="n">
        <v>1</v>
      </c>
      <c r="AX30" s="13"/>
      <c r="AY30" s="13"/>
      <c r="AZ30" s="13" t="n">
        <v>2</v>
      </c>
      <c r="BA30" s="13" t="n">
        <v>4</v>
      </c>
      <c r="BB30" s="13" t="n">
        <v>5</v>
      </c>
      <c r="BC30" s="13"/>
      <c r="BD30" s="13" t="n">
        <v>2</v>
      </c>
      <c r="BE30" s="13"/>
      <c r="BF30" s="13" t="n">
        <v>14</v>
      </c>
      <c r="BG30" s="13" t="n">
        <v>9</v>
      </c>
      <c r="BH30" s="13"/>
      <c r="BI30" s="13" t="n">
        <v>26</v>
      </c>
      <c r="BJ30" s="13" t="n">
        <v>1</v>
      </c>
      <c r="BK30" s="13"/>
      <c r="BL30" s="14" t="n">
        <f aca="false">SUM(AJ30:BK30)</f>
        <v>110</v>
      </c>
      <c r="BM30" s="63" t="n">
        <f aca="false">BL30/BL$15</f>
        <v>0.00217610635225227</v>
      </c>
      <c r="BO30" s="77" t="s">
        <v>225</v>
      </c>
      <c r="BP30" s="13"/>
      <c r="BQ30" s="13" t="n">
        <v>6</v>
      </c>
      <c r="BR30" s="13" t="n">
        <v>1</v>
      </c>
      <c r="BS30" s="13"/>
      <c r="BT30" s="13" t="n">
        <v>2</v>
      </c>
      <c r="BU30" s="13"/>
      <c r="BV30" s="13" t="n">
        <v>2</v>
      </c>
      <c r="BW30" s="13" t="n">
        <v>1</v>
      </c>
      <c r="BX30" s="13" t="n">
        <v>1</v>
      </c>
      <c r="BY30" s="13" t="n">
        <v>4</v>
      </c>
      <c r="BZ30" s="13" t="n">
        <v>14</v>
      </c>
      <c r="CA30" s="13"/>
      <c r="CB30" s="13" t="n">
        <v>3</v>
      </c>
      <c r="CC30" s="13" t="n">
        <v>9</v>
      </c>
      <c r="CD30" s="13" t="n">
        <v>2</v>
      </c>
      <c r="CE30" s="13" t="n">
        <v>4</v>
      </c>
      <c r="CF30" s="13"/>
      <c r="CG30" s="13" t="n">
        <v>4</v>
      </c>
      <c r="CH30" s="13" t="n">
        <v>7</v>
      </c>
      <c r="CI30" s="13"/>
      <c r="CJ30" s="13"/>
      <c r="CK30" s="13"/>
      <c r="CL30" s="13" t="n">
        <v>3</v>
      </c>
      <c r="CM30" s="13" t="n">
        <v>1</v>
      </c>
      <c r="CN30" s="13"/>
      <c r="CO30" s="13" t="n">
        <v>10</v>
      </c>
      <c r="CP30" s="13"/>
      <c r="CQ30" s="13"/>
      <c r="CR30" s="14" t="n">
        <f aca="false">SUM(BP30:CQ30)</f>
        <v>74</v>
      </c>
      <c r="CS30" s="63" t="n">
        <f aca="false">CR30/$CR$15</f>
        <v>0.00169685851868837</v>
      </c>
      <c r="CU30" s="77" t="s">
        <v>218</v>
      </c>
      <c r="CV30" s="13"/>
      <c r="CW30" s="13"/>
      <c r="CX30" s="13"/>
      <c r="CY30" s="13"/>
      <c r="CZ30" s="13" t="n">
        <v>5</v>
      </c>
      <c r="DA30" s="13"/>
      <c r="DB30" s="13" t="n">
        <v>1</v>
      </c>
      <c r="DC30" s="13"/>
      <c r="DD30" s="13" t="n">
        <v>1</v>
      </c>
      <c r="DE30" s="13"/>
      <c r="DF30" s="13"/>
      <c r="DG30" s="13" t="n">
        <v>1</v>
      </c>
      <c r="DH30" s="13"/>
      <c r="DI30" s="13" t="n">
        <v>2</v>
      </c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 t="n">
        <v>11</v>
      </c>
      <c r="DV30" s="13"/>
      <c r="DW30" s="13"/>
      <c r="DX30" s="14" t="n">
        <f aca="false">SUM(CV30:DW30)</f>
        <v>21</v>
      </c>
      <c r="DY30" s="63" t="n">
        <f aca="false">DX30/$DX$15</f>
        <v>0.00211331387742779</v>
      </c>
    </row>
    <row collapsed="false" customFormat="false" customHeight="false" hidden="false" ht="14.75" outlineLevel="0" r="31">
      <c r="B31" s="77" t="s">
        <v>221</v>
      </c>
      <c r="C31" s="13"/>
      <c r="D31" s="13" t="n">
        <v>2</v>
      </c>
      <c r="E31" s="13" t="n">
        <v>1</v>
      </c>
      <c r="F31" s="13"/>
      <c r="G31" s="13" t="n">
        <v>6</v>
      </c>
      <c r="H31" s="13" t="n">
        <v>3</v>
      </c>
      <c r="I31" s="13" t="n">
        <v>1</v>
      </c>
      <c r="J31" s="13"/>
      <c r="K31" s="13" t="n">
        <v>3</v>
      </c>
      <c r="L31" s="13" t="n">
        <v>5</v>
      </c>
      <c r="M31" s="13" t="n">
        <v>2</v>
      </c>
      <c r="N31" s="13" t="n">
        <v>0</v>
      </c>
      <c r="O31" s="13" t="n">
        <v>1</v>
      </c>
      <c r="P31" s="13" t="n">
        <v>1</v>
      </c>
      <c r="Q31" s="13" t="n">
        <v>0</v>
      </c>
      <c r="R31" s="13" t="n">
        <v>6</v>
      </c>
      <c r="S31" s="13" t="n">
        <v>1</v>
      </c>
      <c r="T31" s="13" t="n">
        <v>2</v>
      </c>
      <c r="U31" s="13" t="n">
        <v>5</v>
      </c>
      <c r="V31" s="13" t="n">
        <v>3</v>
      </c>
      <c r="W31" s="13"/>
      <c r="X31" s="13" t="n">
        <v>1</v>
      </c>
      <c r="Y31" s="13" t="n">
        <v>1</v>
      </c>
      <c r="Z31" s="13"/>
      <c r="AA31" s="13" t="n">
        <v>2</v>
      </c>
      <c r="AB31" s="13"/>
      <c r="AC31" s="13" t="n">
        <v>1</v>
      </c>
      <c r="AD31" s="13"/>
      <c r="AE31" s="13"/>
      <c r="AF31" s="14" t="n">
        <f aca="false">SUM(C31:AE31)</f>
        <v>47</v>
      </c>
      <c r="AG31" s="63" t="n">
        <f aca="false">AF31/AF$15</f>
        <v>0.00145926477893691</v>
      </c>
      <c r="AI31" s="77" t="s">
        <v>228</v>
      </c>
      <c r="AJ31" s="13"/>
      <c r="AK31" s="13"/>
      <c r="AL31" s="13" t="n">
        <v>3</v>
      </c>
      <c r="AM31" s="13"/>
      <c r="AN31" s="13" t="n">
        <v>21</v>
      </c>
      <c r="AO31" s="13" t="n">
        <v>1</v>
      </c>
      <c r="AP31" s="13" t="n">
        <v>2</v>
      </c>
      <c r="AQ31" s="13"/>
      <c r="AR31" s="13" t="n">
        <v>3</v>
      </c>
      <c r="AS31" s="13" t="n">
        <v>3</v>
      </c>
      <c r="AT31" s="13" t="n">
        <v>8</v>
      </c>
      <c r="AU31" s="13"/>
      <c r="AV31" s="13"/>
      <c r="AW31" s="13" t="n">
        <v>2</v>
      </c>
      <c r="AX31" s="13"/>
      <c r="AY31" s="13" t="n">
        <v>2</v>
      </c>
      <c r="AZ31" s="13" t="n">
        <v>1</v>
      </c>
      <c r="BA31" s="13" t="n">
        <v>8</v>
      </c>
      <c r="BB31" s="13" t="n">
        <v>5</v>
      </c>
      <c r="BC31" s="13"/>
      <c r="BD31" s="13"/>
      <c r="BE31" s="13"/>
      <c r="BF31" s="13" t="n">
        <v>3</v>
      </c>
      <c r="BG31" s="13" t="n">
        <v>2</v>
      </c>
      <c r="BH31" s="13"/>
      <c r="BI31" s="13" t="n">
        <v>11</v>
      </c>
      <c r="BJ31" s="13" t="n">
        <v>2</v>
      </c>
      <c r="BK31" s="13"/>
      <c r="BL31" s="14" t="n">
        <f aca="false">SUM(AJ31:BK31)</f>
        <v>77</v>
      </c>
      <c r="BM31" s="63" t="n">
        <f aca="false">BL31/BL$15</f>
        <v>0.00152327444657659</v>
      </c>
      <c r="BO31" s="77" t="s">
        <v>227</v>
      </c>
      <c r="BP31" s="13"/>
      <c r="BQ31" s="13"/>
      <c r="BR31" s="13" t="n">
        <v>9</v>
      </c>
      <c r="BS31" s="13"/>
      <c r="BT31" s="13" t="n">
        <v>4</v>
      </c>
      <c r="BU31" s="13" t="n">
        <v>5</v>
      </c>
      <c r="BV31" s="13" t="n">
        <v>2</v>
      </c>
      <c r="BW31" s="13"/>
      <c r="BX31" s="13" t="n">
        <v>1</v>
      </c>
      <c r="BY31" s="13"/>
      <c r="BZ31" s="13" t="n">
        <v>4</v>
      </c>
      <c r="CA31" s="13"/>
      <c r="CB31" s="13" t="n">
        <v>2</v>
      </c>
      <c r="CC31" s="13"/>
      <c r="CD31" s="13" t="n">
        <v>2</v>
      </c>
      <c r="CE31" s="13" t="n">
        <v>2</v>
      </c>
      <c r="CF31" s="13" t="n">
        <v>6</v>
      </c>
      <c r="CG31" s="13" t="n">
        <v>4</v>
      </c>
      <c r="CH31" s="13" t="n">
        <v>15</v>
      </c>
      <c r="CI31" s="13"/>
      <c r="CJ31" s="13" t="n">
        <v>4</v>
      </c>
      <c r="CK31" s="13"/>
      <c r="CL31" s="13"/>
      <c r="CM31" s="13" t="n">
        <v>2</v>
      </c>
      <c r="CN31" s="13"/>
      <c r="CO31" s="13" t="n">
        <v>3</v>
      </c>
      <c r="CP31" s="13" t="n">
        <v>2</v>
      </c>
      <c r="CQ31" s="13"/>
      <c r="CR31" s="14" t="n">
        <f aca="false">SUM(BP31:CQ31)</f>
        <v>67</v>
      </c>
      <c r="CS31" s="63" t="n">
        <f aca="false">CR31/$CR$15</f>
        <v>0.00153634487502866</v>
      </c>
      <c r="CU31" s="77" t="s">
        <v>228</v>
      </c>
      <c r="CV31" s="13"/>
      <c r="CW31" s="13"/>
      <c r="CX31" s="13" t="n">
        <v>2</v>
      </c>
      <c r="CY31" s="13"/>
      <c r="CZ31" s="13"/>
      <c r="DA31" s="13"/>
      <c r="DB31" s="13"/>
      <c r="DC31" s="13"/>
      <c r="DD31" s="13" t="n">
        <v>1</v>
      </c>
      <c r="DE31" s="13"/>
      <c r="DF31" s="13"/>
      <c r="DG31" s="13"/>
      <c r="DH31" s="13" t="n">
        <v>2</v>
      </c>
      <c r="DI31" s="13"/>
      <c r="DJ31" s="13"/>
      <c r="DK31" s="13"/>
      <c r="DL31" s="13"/>
      <c r="DM31" s="13" t="n">
        <v>3</v>
      </c>
      <c r="DN31" s="13"/>
      <c r="DO31" s="13"/>
      <c r="DP31" s="13"/>
      <c r="DQ31" s="13"/>
      <c r="DR31" s="13" t="n">
        <v>4</v>
      </c>
      <c r="DS31" s="13"/>
      <c r="DT31" s="13"/>
      <c r="DU31" s="13" t="n">
        <v>3</v>
      </c>
      <c r="DV31" s="13"/>
      <c r="DW31" s="13"/>
      <c r="DX31" s="14" t="n">
        <f aca="false">SUM(CV31:DW31)</f>
        <v>15</v>
      </c>
      <c r="DY31" s="63" t="n">
        <f aca="false">DX31/$DX$15</f>
        <v>0.00150950991244843</v>
      </c>
    </row>
    <row collapsed="false" customFormat="false" customHeight="false" hidden="false" ht="14.75" outlineLevel="0" r="32">
      <c r="B32" s="77" t="s">
        <v>224</v>
      </c>
      <c r="C32" s="13"/>
      <c r="D32" s="13"/>
      <c r="E32" s="13"/>
      <c r="F32" s="13"/>
      <c r="G32" s="13" t="n">
        <v>1</v>
      </c>
      <c r="H32" s="13" t="n">
        <v>1</v>
      </c>
      <c r="I32" s="13"/>
      <c r="J32" s="13"/>
      <c r="K32" s="13" t="n">
        <v>1</v>
      </c>
      <c r="L32" s="13" t="n">
        <v>2</v>
      </c>
      <c r="M32" s="13" t="n">
        <v>2</v>
      </c>
      <c r="N32" s="13" t="n">
        <v>2</v>
      </c>
      <c r="O32" s="13" t="n">
        <v>0</v>
      </c>
      <c r="P32" s="13" t="n">
        <v>0</v>
      </c>
      <c r="Q32" s="13" t="n">
        <v>0</v>
      </c>
      <c r="R32" s="13" t="n">
        <v>1</v>
      </c>
      <c r="S32" s="13" t="n">
        <v>0</v>
      </c>
      <c r="T32" s="13" t="n">
        <v>1</v>
      </c>
      <c r="U32" s="13" t="n">
        <v>1</v>
      </c>
      <c r="V32" s="13"/>
      <c r="W32" s="13" t="n">
        <v>1</v>
      </c>
      <c r="X32" s="13"/>
      <c r="Y32" s="13" t="n">
        <v>2</v>
      </c>
      <c r="Z32" s="13" t="n">
        <v>5</v>
      </c>
      <c r="AA32" s="13" t="n">
        <v>2</v>
      </c>
      <c r="AB32" s="13" t="n">
        <v>13</v>
      </c>
      <c r="AC32" s="13"/>
      <c r="AD32" s="13"/>
      <c r="AE32" s="13"/>
      <c r="AF32" s="14" t="n">
        <f aca="false">SUM(C32:AE32)</f>
        <v>35</v>
      </c>
      <c r="AG32" s="63" t="n">
        <f aca="false">AF32/AF$15</f>
        <v>0.00108668653750621</v>
      </c>
      <c r="AI32" s="77" t="s">
        <v>229</v>
      </c>
      <c r="AJ32" s="13"/>
      <c r="AK32" s="13" t="n">
        <v>1</v>
      </c>
      <c r="AL32" s="13"/>
      <c r="AM32" s="13"/>
      <c r="AN32" s="13" t="n">
        <v>3</v>
      </c>
      <c r="AO32" s="13" t="n">
        <v>2</v>
      </c>
      <c r="AP32" s="13"/>
      <c r="AQ32" s="13"/>
      <c r="AR32" s="13" t="n">
        <v>1</v>
      </c>
      <c r="AS32" s="13"/>
      <c r="AT32" s="13"/>
      <c r="AU32" s="13" t="n">
        <v>2</v>
      </c>
      <c r="AV32" s="13"/>
      <c r="AW32" s="13" t="n">
        <v>1</v>
      </c>
      <c r="AX32" s="13"/>
      <c r="AY32" s="13" t="n">
        <v>2</v>
      </c>
      <c r="AZ32" s="13"/>
      <c r="BA32" s="13" t="n">
        <v>2</v>
      </c>
      <c r="BB32" s="13" t="n">
        <v>3</v>
      </c>
      <c r="BC32" s="13"/>
      <c r="BD32" s="13"/>
      <c r="BE32" s="13"/>
      <c r="BF32" s="13" t="n">
        <v>1</v>
      </c>
      <c r="BG32" s="13"/>
      <c r="BH32" s="13"/>
      <c r="BI32" s="13" t="n">
        <v>2</v>
      </c>
      <c r="BJ32" s="13" t="n">
        <v>1</v>
      </c>
      <c r="BK32" s="13"/>
      <c r="BL32" s="14" t="n">
        <f aca="false">SUM(AJ32:BK32)</f>
        <v>21</v>
      </c>
      <c r="BM32" s="63" t="n">
        <f aca="false">BL32/BL$15</f>
        <v>0.000415438485429979</v>
      </c>
      <c r="BO32" s="77" t="s">
        <v>228</v>
      </c>
      <c r="BP32" s="13"/>
      <c r="BQ32" s="13"/>
      <c r="BR32" s="13" t="n">
        <v>1</v>
      </c>
      <c r="BS32" s="13" t="n">
        <v>1</v>
      </c>
      <c r="BT32" s="13" t="n">
        <v>1</v>
      </c>
      <c r="BU32" s="13" t="n">
        <v>2</v>
      </c>
      <c r="BV32" s="13"/>
      <c r="BW32" s="13" t="n">
        <v>9</v>
      </c>
      <c r="BX32" s="13" t="n">
        <v>1</v>
      </c>
      <c r="BY32" s="13" t="n">
        <v>4</v>
      </c>
      <c r="BZ32" s="13" t="n">
        <v>6</v>
      </c>
      <c r="CA32" s="13"/>
      <c r="CB32" s="13"/>
      <c r="CC32" s="13" t="n">
        <v>5</v>
      </c>
      <c r="CD32" s="13"/>
      <c r="CE32" s="13" t="n">
        <v>2</v>
      </c>
      <c r="CF32" s="13"/>
      <c r="CG32" s="13" t="n">
        <v>1</v>
      </c>
      <c r="CH32" s="13" t="n">
        <v>6</v>
      </c>
      <c r="CI32" s="13"/>
      <c r="CJ32" s="13"/>
      <c r="CK32" s="13"/>
      <c r="CL32" s="13" t="n">
        <v>3</v>
      </c>
      <c r="CM32" s="13" t="n">
        <v>1</v>
      </c>
      <c r="CN32" s="13" t="n">
        <v>1</v>
      </c>
      <c r="CO32" s="13" t="n">
        <v>7</v>
      </c>
      <c r="CP32" s="13"/>
      <c r="CQ32" s="13"/>
      <c r="CR32" s="14" t="n">
        <f aca="false">SUM(BP32:CQ32)</f>
        <v>51</v>
      </c>
      <c r="CS32" s="63" t="n">
        <f aca="false">CR32/$CR$15</f>
        <v>0.00116945654666361</v>
      </c>
      <c r="CU32" s="77" t="s">
        <v>226</v>
      </c>
      <c r="CV32" s="13"/>
      <c r="CW32" s="13"/>
      <c r="CX32" s="13"/>
      <c r="CY32" s="13"/>
      <c r="CZ32" s="13" t="n">
        <v>1</v>
      </c>
      <c r="DA32" s="13" t="n">
        <v>1</v>
      </c>
      <c r="DB32" s="13"/>
      <c r="DC32" s="13"/>
      <c r="DD32" s="13"/>
      <c r="DE32" s="13" t="n">
        <v>1</v>
      </c>
      <c r="DF32" s="13" t="n">
        <v>1</v>
      </c>
      <c r="DG32" s="13"/>
      <c r="DH32" s="13"/>
      <c r="DI32" s="13" t="n">
        <v>1</v>
      </c>
      <c r="DJ32" s="13" t="n">
        <v>1</v>
      </c>
      <c r="DK32" s="13"/>
      <c r="DL32" s="13"/>
      <c r="DM32" s="13"/>
      <c r="DN32" s="13"/>
      <c r="DO32" s="13"/>
      <c r="DP32" s="13"/>
      <c r="DQ32" s="13"/>
      <c r="DR32" s="13" t="n">
        <v>1</v>
      </c>
      <c r="DS32" s="13"/>
      <c r="DT32" s="13"/>
      <c r="DU32" s="13" t="n">
        <v>3</v>
      </c>
      <c r="DV32" s="13"/>
      <c r="DW32" s="13"/>
      <c r="DX32" s="14" t="n">
        <f aca="false">SUM(CV32:DW32)</f>
        <v>10</v>
      </c>
      <c r="DY32" s="63" t="n">
        <f aca="false">DX32/$DX$15</f>
        <v>0.00100633994163228</v>
      </c>
    </row>
    <row collapsed="false" customFormat="false" customHeight="false" hidden="false" ht="14.75" outlineLevel="0" r="33">
      <c r="B33" s="77" t="s">
        <v>227</v>
      </c>
      <c r="C33" s="13" t="n">
        <v>1</v>
      </c>
      <c r="D33" s="13"/>
      <c r="E33" s="13" t="n">
        <v>1</v>
      </c>
      <c r="F33" s="13"/>
      <c r="G33" s="13" t="n">
        <v>2</v>
      </c>
      <c r="H33" s="13" t="n">
        <v>3</v>
      </c>
      <c r="I33" s="13" t="n">
        <v>3</v>
      </c>
      <c r="J33" s="13" t="n">
        <v>1</v>
      </c>
      <c r="K33" s="13"/>
      <c r="L33" s="13"/>
      <c r="M33" s="13" t="n">
        <v>1</v>
      </c>
      <c r="N33" s="13" t="n">
        <v>1</v>
      </c>
      <c r="O33" s="13" t="n">
        <v>1</v>
      </c>
      <c r="P33" s="13" t="n">
        <v>0</v>
      </c>
      <c r="Q33" s="13" t="n">
        <v>3</v>
      </c>
      <c r="R33" s="13"/>
      <c r="S33" s="13"/>
      <c r="T33" s="13" t="n">
        <v>8</v>
      </c>
      <c r="U33" s="13" t="n">
        <v>2</v>
      </c>
      <c r="V33" s="13"/>
      <c r="W33" s="13"/>
      <c r="X33" s="13"/>
      <c r="Y33" s="13" t="n">
        <v>1</v>
      </c>
      <c r="Z33" s="13" t="n">
        <v>2</v>
      </c>
      <c r="AA33" s="13"/>
      <c r="AB33" s="13"/>
      <c r="AC33" s="13"/>
      <c r="AD33" s="13"/>
      <c r="AE33" s="13"/>
      <c r="AF33" s="14" t="n">
        <f aca="false">SUM(C33:AE33)</f>
        <v>30</v>
      </c>
      <c r="AG33" s="63" t="n">
        <f aca="false">AF33/AF$15</f>
        <v>0.000931445603576751</v>
      </c>
      <c r="AI33" s="77" t="s">
        <v>226</v>
      </c>
      <c r="AJ33" s="13"/>
      <c r="AK33" s="13"/>
      <c r="AL33" s="13" t="n">
        <v>1</v>
      </c>
      <c r="AM33" s="13" t="n">
        <v>1</v>
      </c>
      <c r="AN33" s="13" t="n">
        <v>4</v>
      </c>
      <c r="AO33" s="13"/>
      <c r="AP33" s="13"/>
      <c r="AQ33" s="13" t="n">
        <v>2</v>
      </c>
      <c r="AR33" s="13"/>
      <c r="AS33" s="13"/>
      <c r="AT33" s="13" t="n">
        <v>1</v>
      </c>
      <c r="AU33" s="13"/>
      <c r="AV33" s="13"/>
      <c r="AW33" s="13" t="n">
        <v>3</v>
      </c>
      <c r="AX33" s="13"/>
      <c r="AY33" s="13"/>
      <c r="AZ33" s="13"/>
      <c r="BA33" s="13" t="n">
        <v>1</v>
      </c>
      <c r="BB33" s="13"/>
      <c r="BC33" s="13"/>
      <c r="BD33" s="13" t="n">
        <v>2</v>
      </c>
      <c r="BE33" s="13"/>
      <c r="BF33" s="13"/>
      <c r="BG33" s="13" t="n">
        <v>1</v>
      </c>
      <c r="BH33" s="13"/>
      <c r="BI33" s="13"/>
      <c r="BJ33" s="13"/>
      <c r="BK33" s="13"/>
      <c r="BL33" s="14" t="n">
        <f aca="false">SUM(AJ33:BK33)</f>
        <v>16</v>
      </c>
      <c r="BM33" s="63" t="n">
        <f aca="false">BL33/BL$15</f>
        <v>0.000316524560327603</v>
      </c>
      <c r="BO33" s="77" t="s">
        <v>230</v>
      </c>
      <c r="BP33" s="13"/>
      <c r="BQ33" s="13"/>
      <c r="BR33" s="13"/>
      <c r="BS33" s="13"/>
      <c r="BT33" s="13" t="n">
        <v>3</v>
      </c>
      <c r="BU33" s="13" t="n">
        <v>2</v>
      </c>
      <c r="BV33" s="13" t="n">
        <v>1</v>
      </c>
      <c r="BW33" s="13" t="n">
        <v>1</v>
      </c>
      <c r="BX33" s="13" t="n">
        <v>1</v>
      </c>
      <c r="BY33" s="13" t="n">
        <v>1</v>
      </c>
      <c r="BZ33" s="13" t="n">
        <v>1</v>
      </c>
      <c r="CA33" s="13" t="n">
        <v>1</v>
      </c>
      <c r="CB33" s="13" t="n">
        <v>2</v>
      </c>
      <c r="CC33" s="13"/>
      <c r="CD33" s="13" t="n">
        <v>2</v>
      </c>
      <c r="CE33" s="13"/>
      <c r="CF33" s="13" t="n">
        <v>1</v>
      </c>
      <c r="CG33" s="13" t="n">
        <v>2</v>
      </c>
      <c r="CH33" s="13" t="n">
        <v>5</v>
      </c>
      <c r="CI33" s="13"/>
      <c r="CJ33" s="13" t="n">
        <v>1</v>
      </c>
      <c r="CK33" s="13"/>
      <c r="CL33" s="13" t="n">
        <v>4</v>
      </c>
      <c r="CM33" s="13" t="n">
        <v>2</v>
      </c>
      <c r="CN33" s="13"/>
      <c r="CO33" s="13" t="n">
        <v>6</v>
      </c>
      <c r="CP33" s="13"/>
      <c r="CQ33" s="13"/>
      <c r="CR33" s="14" t="n">
        <f aca="false">SUM(BP33:CQ33)</f>
        <v>36</v>
      </c>
      <c r="CS33" s="63" t="n">
        <f aca="false">CR33/$CR$15</f>
        <v>0.000825498738821371</v>
      </c>
      <c r="CU33" s="77" t="s">
        <v>231</v>
      </c>
      <c r="CV33" s="13"/>
      <c r="CW33" s="13"/>
      <c r="CX33" s="13"/>
      <c r="CY33" s="13"/>
      <c r="CZ33" s="13" t="n">
        <v>1</v>
      </c>
      <c r="DA33" s="13" t="n">
        <v>1</v>
      </c>
      <c r="DB33" s="13"/>
      <c r="DC33" s="13"/>
      <c r="DD33" s="13"/>
      <c r="DE33" s="13"/>
      <c r="DF33" s="13" t="n">
        <v>1</v>
      </c>
      <c r="DG33" s="13"/>
      <c r="DH33" s="13" t="n">
        <v>1</v>
      </c>
      <c r="DI33" s="13"/>
      <c r="DJ33" s="13" t="n">
        <v>1</v>
      </c>
      <c r="DK33" s="13"/>
      <c r="DL33" s="13"/>
      <c r="DM33" s="13" t="n">
        <v>3</v>
      </c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4" t="n">
        <f aca="false">SUM(CV33:DW33)</f>
        <v>8</v>
      </c>
      <c r="DY33" s="63" t="n">
        <f aca="false">DX33/$DX$15</f>
        <v>0.000805071953305827</v>
      </c>
    </row>
    <row collapsed="false" customFormat="false" customHeight="false" hidden="false" ht="14.75" outlineLevel="0" r="34">
      <c r="B34" s="77" t="s">
        <v>225</v>
      </c>
      <c r="C34" s="13"/>
      <c r="D34" s="13"/>
      <c r="E34" s="13" t="n">
        <v>2</v>
      </c>
      <c r="F34" s="13"/>
      <c r="G34" s="13" t="n">
        <v>1</v>
      </c>
      <c r="H34" s="13"/>
      <c r="I34" s="13"/>
      <c r="J34" s="13" t="n">
        <v>2</v>
      </c>
      <c r="K34" s="13" t="n">
        <v>1</v>
      </c>
      <c r="L34" s="13"/>
      <c r="M34" s="13"/>
      <c r="N34" s="13" t="n">
        <v>1</v>
      </c>
      <c r="O34" s="13"/>
      <c r="P34" s="13" t="n">
        <v>1</v>
      </c>
      <c r="Q34" s="13"/>
      <c r="R34" s="13"/>
      <c r="S34" s="13"/>
      <c r="T34" s="13"/>
      <c r="U34" s="13" t="n">
        <v>3</v>
      </c>
      <c r="V34" s="13"/>
      <c r="W34" s="13" t="n">
        <v>1</v>
      </c>
      <c r="X34" s="13"/>
      <c r="Y34" s="13" t="n">
        <v>1</v>
      </c>
      <c r="Z34" s="13"/>
      <c r="AA34" s="13"/>
      <c r="AB34" s="13" t="n">
        <v>3</v>
      </c>
      <c r="AC34" s="13"/>
      <c r="AD34" s="13"/>
      <c r="AE34" s="13"/>
      <c r="AF34" s="14" t="n">
        <f aca="false">SUM(C34:AE34)</f>
        <v>16</v>
      </c>
      <c r="AG34" s="63" t="n">
        <f aca="false">AF34/AF$15</f>
        <v>0.000496770988574267</v>
      </c>
      <c r="AI34" s="77" t="s">
        <v>232</v>
      </c>
      <c r="AJ34" s="13"/>
      <c r="AK34" s="13"/>
      <c r="AL34" s="13"/>
      <c r="AM34" s="13"/>
      <c r="AN34" s="13" t="n">
        <v>2</v>
      </c>
      <c r="AO34" s="13" t="n">
        <v>3</v>
      </c>
      <c r="AP34" s="13"/>
      <c r="AQ34" s="13" t="n">
        <v>1</v>
      </c>
      <c r="AR34" s="13"/>
      <c r="AS34" s="13"/>
      <c r="AT34" s="13" t="n">
        <v>3</v>
      </c>
      <c r="AU34" s="13" t="n">
        <v>1</v>
      </c>
      <c r="AV34" s="13"/>
      <c r="AW34" s="13"/>
      <c r="AX34" s="13"/>
      <c r="AY34" s="13" t="n">
        <v>1</v>
      </c>
      <c r="AZ34" s="13"/>
      <c r="BA34" s="13" t="n">
        <v>1</v>
      </c>
      <c r="BB34" s="13" t="n">
        <v>1</v>
      </c>
      <c r="BC34" s="13" t="n">
        <v>1</v>
      </c>
      <c r="BD34" s="13"/>
      <c r="BE34" s="13"/>
      <c r="BF34" s="13" t="n">
        <v>1</v>
      </c>
      <c r="BG34" s="13"/>
      <c r="BH34" s="13"/>
      <c r="BI34" s="13" t="n">
        <v>1</v>
      </c>
      <c r="BJ34" s="13"/>
      <c r="BK34" s="13"/>
      <c r="BL34" s="14" t="n">
        <f aca="false">SUM(AJ34:BK34)</f>
        <v>16</v>
      </c>
      <c r="BM34" s="63" t="n">
        <f aca="false">BL34/BL$15</f>
        <v>0.000316524560327603</v>
      </c>
      <c r="BO34" s="77" t="s">
        <v>229</v>
      </c>
      <c r="BP34" s="13"/>
      <c r="BQ34" s="13" t="n">
        <v>1</v>
      </c>
      <c r="BR34" s="13"/>
      <c r="BS34" s="13"/>
      <c r="BT34" s="13" t="n">
        <v>1</v>
      </c>
      <c r="BU34" s="13"/>
      <c r="BV34" s="13"/>
      <c r="BW34" s="13" t="n">
        <v>1</v>
      </c>
      <c r="BX34" s="13"/>
      <c r="BY34" s="13" t="n">
        <v>2</v>
      </c>
      <c r="BZ34" s="13"/>
      <c r="CA34" s="13"/>
      <c r="CB34" s="13"/>
      <c r="CC34" s="13" t="n">
        <v>1</v>
      </c>
      <c r="CD34" s="13" t="n">
        <v>13</v>
      </c>
      <c r="CE34" s="13" t="n">
        <v>1</v>
      </c>
      <c r="CF34" s="13"/>
      <c r="CG34" s="13" t="n">
        <v>1</v>
      </c>
      <c r="CH34" s="13" t="n">
        <v>1</v>
      </c>
      <c r="CI34" s="13" t="n">
        <v>1</v>
      </c>
      <c r="CJ34" s="13" t="n">
        <v>1</v>
      </c>
      <c r="CK34" s="13"/>
      <c r="CL34" s="13" t="n">
        <v>1</v>
      </c>
      <c r="CM34" s="13"/>
      <c r="CN34" s="13"/>
      <c r="CO34" s="13" t="n">
        <v>2</v>
      </c>
      <c r="CP34" s="13"/>
      <c r="CQ34" s="13" t="n">
        <v>1</v>
      </c>
      <c r="CR34" s="14" t="n">
        <f aca="false">SUM(BP34:CQ34)</f>
        <v>28</v>
      </c>
      <c r="CS34" s="63" t="n">
        <f aca="false">CR34/$CR$15</f>
        <v>0.000642054574638844</v>
      </c>
      <c r="CU34" s="77" t="s">
        <v>229</v>
      </c>
      <c r="CV34" s="13"/>
      <c r="CW34" s="13"/>
      <c r="CX34" s="13"/>
      <c r="CY34" s="13"/>
      <c r="CZ34" s="13" t="n">
        <v>1</v>
      </c>
      <c r="DA34" s="13"/>
      <c r="DB34" s="13"/>
      <c r="DC34" s="13"/>
      <c r="DD34" s="13"/>
      <c r="DE34" s="13" t="n">
        <v>1</v>
      </c>
      <c r="DF34" s="13"/>
      <c r="DG34" s="13"/>
      <c r="DH34" s="13"/>
      <c r="DI34" s="13" t="n">
        <v>1</v>
      </c>
      <c r="DJ34" s="13" t="n">
        <v>2</v>
      </c>
      <c r="DK34" s="13"/>
      <c r="DL34" s="13"/>
      <c r="DM34" s="13"/>
      <c r="DN34" s="13" t="n">
        <v>1</v>
      </c>
      <c r="DO34" s="13"/>
      <c r="DP34" s="13"/>
      <c r="DQ34" s="13"/>
      <c r="DR34" s="13"/>
      <c r="DS34" s="13"/>
      <c r="DT34" s="13"/>
      <c r="DU34" s="13"/>
      <c r="DV34" s="13"/>
      <c r="DW34" s="13"/>
      <c r="DX34" s="14" t="n">
        <f aca="false">SUM(CV34:DW34)</f>
        <v>6</v>
      </c>
      <c r="DY34" s="63" t="n">
        <f aca="false">DX34/$DX$15</f>
        <v>0.00060380396497937</v>
      </c>
    </row>
    <row collapsed="false" customFormat="false" customHeight="false" hidden="false" ht="14.75" outlineLevel="0" r="35">
      <c r="B35" s="77" t="s">
        <v>228</v>
      </c>
      <c r="C35" s="13"/>
      <c r="D35" s="13"/>
      <c r="E35" s="13"/>
      <c r="F35" s="13"/>
      <c r="G35" s="13" t="n">
        <v>3</v>
      </c>
      <c r="H35" s="13"/>
      <c r="I35" s="13"/>
      <c r="J35" s="13"/>
      <c r="K35" s="13"/>
      <c r="L35" s="13" t="n">
        <v>4</v>
      </c>
      <c r="M35" s="13"/>
      <c r="N35" s="13"/>
      <c r="O35" s="13"/>
      <c r="P35" s="13"/>
      <c r="Q35" s="13"/>
      <c r="R35" s="13"/>
      <c r="S35" s="13" t="n">
        <v>1</v>
      </c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4" t="n">
        <f aca="false">SUM(C35:AE35)</f>
        <v>8</v>
      </c>
      <c r="AG35" s="63" t="n">
        <f aca="false">AF35/AF$15</f>
        <v>0.000248385494287134</v>
      </c>
      <c r="AI35" s="77" t="s">
        <v>233</v>
      </c>
      <c r="AJ35" s="13"/>
      <c r="AK35" s="13"/>
      <c r="AL35" s="13"/>
      <c r="AM35" s="13"/>
      <c r="AN35" s="13" t="n">
        <v>3</v>
      </c>
      <c r="AO35" s="13"/>
      <c r="AP35" s="13"/>
      <c r="AQ35" s="13"/>
      <c r="AR35" s="13"/>
      <c r="AS35" s="13"/>
      <c r="AT35" s="13"/>
      <c r="AU35" s="13" t="n">
        <v>1</v>
      </c>
      <c r="AV35" s="13"/>
      <c r="AW35" s="13" t="n">
        <v>1</v>
      </c>
      <c r="AX35" s="13" t="n">
        <v>2</v>
      </c>
      <c r="AY35" s="13" t="n">
        <v>6</v>
      </c>
      <c r="AZ35" s="13"/>
      <c r="BA35" s="13"/>
      <c r="BB35" s="13" t="n">
        <v>1</v>
      </c>
      <c r="BC35" s="13"/>
      <c r="BD35" s="13"/>
      <c r="BE35" s="13"/>
      <c r="BF35" s="13"/>
      <c r="BG35" s="13"/>
      <c r="BH35" s="13"/>
      <c r="BI35" s="13" t="n">
        <v>2</v>
      </c>
      <c r="BJ35" s="13"/>
      <c r="BK35" s="13"/>
      <c r="BL35" s="14" t="n">
        <f aca="false">SUM(AJ35:BK35)</f>
        <v>16</v>
      </c>
      <c r="BM35" s="63" t="n">
        <f aca="false">BL35/BL$15</f>
        <v>0.000316524560327603</v>
      </c>
      <c r="BO35" s="77" t="s">
        <v>232</v>
      </c>
      <c r="BP35" s="13"/>
      <c r="BQ35" s="13" t="n">
        <v>2</v>
      </c>
      <c r="BR35" s="13"/>
      <c r="BS35" s="13"/>
      <c r="BT35" s="13" t="n">
        <v>1</v>
      </c>
      <c r="BU35" s="13"/>
      <c r="BV35" s="13"/>
      <c r="BW35" s="13"/>
      <c r="BX35" s="13" t="n">
        <v>1</v>
      </c>
      <c r="BY35" s="13"/>
      <c r="BZ35" s="13" t="n">
        <v>2</v>
      </c>
      <c r="CA35" s="13"/>
      <c r="CB35" s="13" t="n">
        <v>1</v>
      </c>
      <c r="CC35" s="13" t="n">
        <v>1</v>
      </c>
      <c r="CD35" s="13"/>
      <c r="CE35" s="13"/>
      <c r="CF35" s="13"/>
      <c r="CG35" s="13"/>
      <c r="CH35" s="13" t="n">
        <v>1</v>
      </c>
      <c r="CI35" s="13"/>
      <c r="CJ35" s="13"/>
      <c r="CK35" s="13"/>
      <c r="CL35" s="13" t="n">
        <v>2</v>
      </c>
      <c r="CM35" s="13"/>
      <c r="CN35" s="13"/>
      <c r="CO35" s="13" t="n">
        <v>1</v>
      </c>
      <c r="CP35" s="13"/>
      <c r="CQ35" s="13"/>
      <c r="CR35" s="14" t="n">
        <f aca="false">SUM(BP35:CQ35)</f>
        <v>12</v>
      </c>
      <c r="CS35" s="63" t="n">
        <f aca="false">CR35/$CR$15</f>
        <v>0.00027516624627379</v>
      </c>
      <c r="CU35" s="77" t="s">
        <v>227</v>
      </c>
      <c r="CV35" s="13"/>
      <c r="CW35" s="13"/>
      <c r="CX35" s="13" t="n">
        <v>1</v>
      </c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 t="n">
        <v>1</v>
      </c>
      <c r="DO35" s="13"/>
      <c r="DP35" s="13"/>
      <c r="DQ35" s="13"/>
      <c r="DR35" s="13" t="n">
        <v>3</v>
      </c>
      <c r="DS35" s="13"/>
      <c r="DT35" s="13"/>
      <c r="DU35" s="13" t="n">
        <v>1</v>
      </c>
      <c r="DV35" s="13"/>
      <c r="DW35" s="13"/>
      <c r="DX35" s="14" t="n">
        <f aca="false">SUM(CV35:DW35)</f>
        <v>6</v>
      </c>
      <c r="DY35" s="63" t="n">
        <f aca="false">DX35/$DX$15</f>
        <v>0.00060380396497937</v>
      </c>
    </row>
    <row collapsed="false" customFormat="false" customHeight="false" hidden="false" ht="14.75" outlineLevel="0" r="36">
      <c r="B36" s="77" t="s">
        <v>233</v>
      </c>
      <c r="C36" s="13"/>
      <c r="D36" s="13"/>
      <c r="E36" s="13" t="n">
        <v>1</v>
      </c>
      <c r="F36" s="13"/>
      <c r="G36" s="13"/>
      <c r="H36" s="13"/>
      <c r="I36" s="13"/>
      <c r="J36" s="13"/>
      <c r="K36" s="13"/>
      <c r="L36" s="13"/>
      <c r="M36" s="13" t="n">
        <v>5</v>
      </c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 t="n">
        <v>1</v>
      </c>
      <c r="AC36" s="13"/>
      <c r="AD36" s="13"/>
      <c r="AE36" s="13"/>
      <c r="AF36" s="14" t="n">
        <f aca="false">SUM(C36:AE36)</f>
        <v>7</v>
      </c>
      <c r="AG36" s="63" t="n">
        <f aca="false">AF36/AF$15</f>
        <v>0.000217337307501242</v>
      </c>
      <c r="AI36" s="77" t="s">
        <v>234</v>
      </c>
      <c r="AJ36" s="13"/>
      <c r="AK36" s="13"/>
      <c r="AL36" s="13"/>
      <c r="AM36" s="13"/>
      <c r="AN36" s="13" t="n">
        <v>3</v>
      </c>
      <c r="AO36" s="13"/>
      <c r="AP36" s="13" t="n">
        <v>3</v>
      </c>
      <c r="AQ36" s="13"/>
      <c r="AR36" s="13"/>
      <c r="AS36" s="13"/>
      <c r="AT36" s="13"/>
      <c r="AU36" s="13"/>
      <c r="AV36" s="13"/>
      <c r="AW36" s="13" t="n">
        <v>1</v>
      </c>
      <c r="AX36" s="13"/>
      <c r="AY36" s="13" t="n">
        <v>1</v>
      </c>
      <c r="AZ36" s="13"/>
      <c r="BA36" s="13"/>
      <c r="BB36" s="13" t="n">
        <v>1</v>
      </c>
      <c r="BC36" s="13"/>
      <c r="BD36" s="13"/>
      <c r="BE36" s="13"/>
      <c r="BF36" s="13" t="n">
        <v>1</v>
      </c>
      <c r="BG36" s="13"/>
      <c r="BH36" s="13"/>
      <c r="BI36" s="13" t="n">
        <v>1</v>
      </c>
      <c r="BJ36" s="13"/>
      <c r="BK36" s="13"/>
      <c r="BL36" s="14" t="n">
        <f aca="false">SUM(AJ36:BK36)</f>
        <v>11</v>
      </c>
      <c r="BM36" s="63" t="n">
        <f aca="false">BL36/BL$15</f>
        <v>0.000217610635225227</v>
      </c>
      <c r="BO36" s="77" t="s">
        <v>231</v>
      </c>
      <c r="BP36" s="13"/>
      <c r="BQ36" s="13"/>
      <c r="BR36" s="13" t="n">
        <v>1</v>
      </c>
      <c r="BS36" s="13"/>
      <c r="BT36" s="13" t="n">
        <v>2</v>
      </c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 t="n">
        <v>1</v>
      </c>
      <c r="CH36" s="13" t="n">
        <v>3</v>
      </c>
      <c r="CI36" s="13" t="n">
        <v>1</v>
      </c>
      <c r="CJ36" s="13" t="n">
        <v>1</v>
      </c>
      <c r="CK36" s="13"/>
      <c r="CL36" s="13" t="n">
        <v>1</v>
      </c>
      <c r="CM36" s="13"/>
      <c r="CN36" s="13"/>
      <c r="CO36" s="13"/>
      <c r="CP36" s="13"/>
      <c r="CQ36" s="13"/>
      <c r="CR36" s="14" t="n">
        <f aca="false">SUM(BP36:CQ36)</f>
        <v>10</v>
      </c>
      <c r="CS36" s="63" t="n">
        <f aca="false">CR36/$CR$15</f>
        <v>0.000229305205228159</v>
      </c>
      <c r="CU36" s="77" t="s">
        <v>230</v>
      </c>
      <c r="CV36" s="13"/>
      <c r="CW36" s="13"/>
      <c r="CX36" s="13" t="n">
        <v>2</v>
      </c>
      <c r="CY36" s="13"/>
      <c r="CZ36" s="13"/>
      <c r="DA36" s="13"/>
      <c r="DB36" s="13"/>
      <c r="DC36" s="13"/>
      <c r="DD36" s="13" t="n">
        <v>1</v>
      </c>
      <c r="DE36" s="13"/>
      <c r="DF36" s="13"/>
      <c r="DG36" s="13"/>
      <c r="DH36" s="13"/>
      <c r="DI36" s="13"/>
      <c r="DJ36" s="13"/>
      <c r="DK36" s="13"/>
      <c r="DL36" s="13"/>
      <c r="DM36" s="13" t="n">
        <v>1</v>
      </c>
      <c r="DN36" s="13"/>
      <c r="DO36" s="13"/>
      <c r="DP36" s="13"/>
      <c r="DQ36" s="13"/>
      <c r="DR36" s="13"/>
      <c r="DS36" s="13"/>
      <c r="DT36" s="13"/>
      <c r="DU36" s="13" t="n">
        <v>1</v>
      </c>
      <c r="DV36" s="13"/>
      <c r="DW36" s="13"/>
      <c r="DX36" s="14" t="n">
        <f aca="false">SUM(CV36:DW36)</f>
        <v>5</v>
      </c>
      <c r="DY36" s="63" t="n">
        <f aca="false">DX36/$DX$15</f>
        <v>0.000503169970816142</v>
      </c>
    </row>
    <row collapsed="false" customFormat="false" customHeight="false" hidden="false" ht="14.75" outlineLevel="0" r="37">
      <c r="B37" s="77" t="s">
        <v>232</v>
      </c>
      <c r="C37" s="13"/>
      <c r="D37" s="13"/>
      <c r="E37" s="13"/>
      <c r="F37" s="13"/>
      <c r="G37" s="13"/>
      <c r="H37" s="13"/>
      <c r="I37" s="13"/>
      <c r="J37" s="13"/>
      <c r="K37" s="13"/>
      <c r="L37" s="13" t="n">
        <v>1</v>
      </c>
      <c r="M37" s="13" t="n">
        <v>2</v>
      </c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 t="n">
        <v>1</v>
      </c>
      <c r="AA37" s="13"/>
      <c r="AB37" s="13" t="n">
        <v>1</v>
      </c>
      <c r="AC37" s="13"/>
      <c r="AD37" s="13"/>
      <c r="AE37" s="13"/>
      <c r="AF37" s="14" t="n">
        <f aca="false">SUM(C37:AE37)</f>
        <v>5</v>
      </c>
      <c r="AG37" s="63" t="n">
        <f aca="false">AF37/AF$15</f>
        <v>0.000155240933929459</v>
      </c>
      <c r="AI37" s="77" t="s">
        <v>235</v>
      </c>
      <c r="AJ37" s="13"/>
      <c r="AK37" s="13" t="n">
        <v>3</v>
      </c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 t="n">
        <v>2</v>
      </c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4" t="n">
        <f aca="false">SUM(AJ37:BK37)</f>
        <v>5</v>
      </c>
      <c r="BM37" s="63" t="n">
        <f aca="false">BL37/BL$15</f>
        <v>9.89139251023759E-005</v>
      </c>
      <c r="BO37" s="77" t="s">
        <v>233</v>
      </c>
      <c r="BP37" s="13"/>
      <c r="BQ37" s="13"/>
      <c r="BR37" s="13" t="n">
        <v>1</v>
      </c>
      <c r="BS37" s="13"/>
      <c r="BT37" s="13"/>
      <c r="BU37" s="13" t="n">
        <v>1</v>
      </c>
      <c r="BV37" s="13"/>
      <c r="BW37" s="13"/>
      <c r="BX37" s="13"/>
      <c r="BY37" s="13" t="n">
        <v>1</v>
      </c>
      <c r="BZ37" s="13"/>
      <c r="CA37" s="13"/>
      <c r="CB37" s="13"/>
      <c r="CC37" s="13"/>
      <c r="CD37" s="13"/>
      <c r="CE37" s="13"/>
      <c r="CF37" s="13"/>
      <c r="CG37" s="13" t="n">
        <v>1</v>
      </c>
      <c r="CH37" s="13" t="n">
        <v>3</v>
      </c>
      <c r="CI37" s="13"/>
      <c r="CJ37" s="13"/>
      <c r="CK37" s="13"/>
      <c r="CL37" s="13"/>
      <c r="CM37" s="13"/>
      <c r="CN37" s="13"/>
      <c r="CO37" s="13" t="n">
        <v>1</v>
      </c>
      <c r="CP37" s="13"/>
      <c r="CQ37" s="13"/>
      <c r="CR37" s="14" t="n">
        <f aca="false">SUM(BP37:CQ37)</f>
        <v>8</v>
      </c>
      <c r="CS37" s="63" t="n">
        <f aca="false">CR37/$CR$15</f>
        <v>0.000183444164182527</v>
      </c>
      <c r="CU37" s="77" t="s">
        <v>232</v>
      </c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 t="n">
        <v>1</v>
      </c>
      <c r="DH37" s="13"/>
      <c r="DI37" s="13"/>
      <c r="DJ37" s="13"/>
      <c r="DK37" s="13"/>
      <c r="DL37" s="13"/>
      <c r="DM37" s="13"/>
      <c r="DN37" s="13" t="n">
        <v>1</v>
      </c>
      <c r="DO37" s="13"/>
      <c r="DP37" s="13"/>
      <c r="DQ37" s="13"/>
      <c r="DR37" s="13" t="n">
        <v>1</v>
      </c>
      <c r="DS37" s="13"/>
      <c r="DT37" s="13"/>
      <c r="DU37" s="13"/>
      <c r="DV37" s="13"/>
      <c r="DW37" s="13"/>
      <c r="DX37" s="14" t="n">
        <f aca="false">SUM(CV37:DW37)</f>
        <v>3</v>
      </c>
      <c r="DY37" s="63" t="n">
        <f aca="false">DX37/$DX$15</f>
        <v>0.000301901982489685</v>
      </c>
    </row>
    <row collapsed="false" customFormat="false" customHeight="false" hidden="false" ht="14.75" outlineLevel="0" r="38">
      <c r="B38" s="77" t="s">
        <v>229</v>
      </c>
      <c r="C38" s="13"/>
      <c r="D38" s="13" t="n">
        <v>1</v>
      </c>
      <c r="E38" s="13" t="n">
        <v>1</v>
      </c>
      <c r="F38" s="13"/>
      <c r="G38" s="13"/>
      <c r="H38" s="13"/>
      <c r="I38" s="13"/>
      <c r="J38" s="13" t="n">
        <v>1</v>
      </c>
      <c r="K38" s="13"/>
      <c r="L38" s="13"/>
      <c r="M38" s="13"/>
      <c r="N38" s="13"/>
      <c r="O38" s="13"/>
      <c r="P38" s="13"/>
      <c r="Q38" s="13"/>
      <c r="R38" s="13"/>
      <c r="S38" s="13" t="n">
        <v>1</v>
      </c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4" t="n">
        <f aca="false">SUM(C38:AE38)</f>
        <v>4</v>
      </c>
      <c r="AG38" s="63" t="n">
        <f aca="false">AF38/AF$15</f>
        <v>0.000124192747143567</v>
      </c>
      <c r="AI38" s="77" t="s">
        <v>230</v>
      </c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 t="n">
        <v>1</v>
      </c>
      <c r="AW38" s="13" t="n">
        <v>1</v>
      </c>
      <c r="AX38" s="13"/>
      <c r="AY38" s="13" t="n">
        <v>1</v>
      </c>
      <c r="AZ38" s="13"/>
      <c r="BA38" s="13" t="n">
        <v>1</v>
      </c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4" t="n">
        <f aca="false">SUM(AJ38:BK38)</f>
        <v>4</v>
      </c>
      <c r="BM38" s="63" t="n">
        <f aca="false">BL38/BL$15</f>
        <v>7.91311400819007E-005</v>
      </c>
      <c r="BO38" s="77" t="s">
        <v>236</v>
      </c>
      <c r="BP38" s="13" t="n">
        <v>1</v>
      </c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 t="n">
        <v>1</v>
      </c>
      <c r="CI38" s="13" t="n">
        <v>3</v>
      </c>
      <c r="CJ38" s="13"/>
      <c r="CK38" s="13"/>
      <c r="CL38" s="13"/>
      <c r="CM38" s="13"/>
      <c r="CN38" s="13"/>
      <c r="CO38" s="13"/>
      <c r="CP38" s="13"/>
      <c r="CQ38" s="13"/>
      <c r="CR38" s="14" t="n">
        <f aca="false">SUM(BP38:CQ38)</f>
        <v>5</v>
      </c>
      <c r="CS38" s="63" t="n">
        <f aca="false">CR38/$CR$15</f>
        <v>0.000114652602614079</v>
      </c>
      <c r="CU38" s="77" t="s">
        <v>237</v>
      </c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 t="n">
        <v>1</v>
      </c>
      <c r="DO38" s="13"/>
      <c r="DP38" s="13"/>
      <c r="DQ38" s="13"/>
      <c r="DR38" s="13"/>
      <c r="DS38" s="13" t="n">
        <v>1</v>
      </c>
      <c r="DT38" s="13"/>
      <c r="DU38" s="13"/>
      <c r="DV38" s="13"/>
      <c r="DW38" s="13"/>
      <c r="DX38" s="14" t="n">
        <f aca="false">SUM(CV38:DW38)</f>
        <v>2</v>
      </c>
      <c r="DY38" s="63" t="n">
        <f aca="false">DX38/$DX$15</f>
        <v>0.000201267988326457</v>
      </c>
    </row>
    <row collapsed="false" customFormat="false" customHeight="false" hidden="false" ht="14.75" outlineLevel="0" r="39">
      <c r="B39" s="77" t="s">
        <v>234</v>
      </c>
      <c r="C39" s="13"/>
      <c r="D39" s="13"/>
      <c r="E39" s="13"/>
      <c r="F39" s="13"/>
      <c r="G39" s="13" t="n">
        <v>1</v>
      </c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 t="n">
        <v>2</v>
      </c>
      <c r="Z39" s="13"/>
      <c r="AA39" s="13"/>
      <c r="AB39" s="13" t="n">
        <v>1</v>
      </c>
      <c r="AC39" s="13"/>
      <c r="AD39" s="13"/>
      <c r="AE39" s="13"/>
      <c r="AF39" s="14" t="n">
        <f aca="false">SUM(C39:AE39)</f>
        <v>4</v>
      </c>
      <c r="AG39" s="63" t="n">
        <f aca="false">AF39/AF$15</f>
        <v>0.000124192747143567</v>
      </c>
      <c r="AI39" s="77" t="s">
        <v>238</v>
      </c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 t="n">
        <v>3</v>
      </c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4" t="n">
        <f aca="false">SUM(AJ39:BK39)</f>
        <v>3</v>
      </c>
      <c r="BM39" s="63" t="n">
        <f aca="false">BL39/BL$15</f>
        <v>5.93483550614255E-005</v>
      </c>
      <c r="BO39" s="77" t="s">
        <v>235</v>
      </c>
      <c r="BP39" s="13"/>
      <c r="BQ39" s="13"/>
      <c r="BR39" s="13"/>
      <c r="BS39" s="13"/>
      <c r="BT39" s="13"/>
      <c r="BU39" s="13"/>
      <c r="BV39" s="13"/>
      <c r="BW39" s="13"/>
      <c r="BX39" s="13" t="n">
        <v>1</v>
      </c>
      <c r="BY39" s="13"/>
      <c r="BZ39" s="13"/>
      <c r="CA39" s="13"/>
      <c r="CB39" s="13"/>
      <c r="CC39" s="13"/>
      <c r="CD39" s="13"/>
      <c r="CE39" s="13"/>
      <c r="CF39" s="13"/>
      <c r="CG39" s="13" t="n">
        <v>1</v>
      </c>
      <c r="CH39" s="13"/>
      <c r="CI39" s="13"/>
      <c r="CJ39" s="13"/>
      <c r="CK39" s="13"/>
      <c r="CL39" s="13" t="n">
        <v>1</v>
      </c>
      <c r="CM39" s="13"/>
      <c r="CN39" s="13" t="n">
        <v>1</v>
      </c>
      <c r="CO39" s="13" t="n">
        <v>1</v>
      </c>
      <c r="CP39" s="13"/>
      <c r="CQ39" s="13"/>
      <c r="CR39" s="14" t="n">
        <f aca="false">SUM(BP39:CQ39)</f>
        <v>5</v>
      </c>
      <c r="CS39" s="63" t="n">
        <f aca="false">CR39/$CR$15</f>
        <v>0.000114652602614079</v>
      </c>
      <c r="CU39" s="77" t="s">
        <v>239</v>
      </c>
      <c r="CV39" s="13"/>
      <c r="CW39" s="13"/>
      <c r="CX39" s="13"/>
      <c r="CY39" s="13"/>
      <c r="CZ39" s="13" t="n">
        <v>1</v>
      </c>
      <c r="DA39" s="13"/>
      <c r="DB39" s="13"/>
      <c r="DC39" s="13"/>
      <c r="DD39" s="13" t="n">
        <v>1</v>
      </c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4" t="n">
        <f aca="false">SUM(CV39:DW39)</f>
        <v>2</v>
      </c>
      <c r="DY39" s="63" t="n">
        <f aca="false">DX39/$DX$15</f>
        <v>0.000201267988326457</v>
      </c>
    </row>
    <row collapsed="false" customFormat="false" customHeight="false" hidden="false" ht="14.75" outlineLevel="0" r="40">
      <c r="B40" s="77" t="s">
        <v>235</v>
      </c>
      <c r="C40" s="13"/>
      <c r="D40" s="13"/>
      <c r="E40" s="13"/>
      <c r="F40" s="13"/>
      <c r="G40" s="13"/>
      <c r="H40" s="13"/>
      <c r="I40" s="13"/>
      <c r="J40" s="13"/>
      <c r="K40" s="13"/>
      <c r="L40" s="13" t="n">
        <v>1</v>
      </c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4" t="n">
        <f aca="false">SUM(C40:AE40)</f>
        <v>1</v>
      </c>
      <c r="AG40" s="63" t="n">
        <f aca="false">AF40/AF$15</f>
        <v>3.10481867858917E-005</v>
      </c>
      <c r="AI40" s="77" t="s">
        <v>214</v>
      </c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4" t="n">
        <f aca="false">SUM(AJ40:BK40)</f>
        <v>0</v>
      </c>
      <c r="BM40" s="63" t="n">
        <f aca="false">BL40/BL$15</f>
        <v>0</v>
      </c>
      <c r="BO40" s="77" t="s">
        <v>234</v>
      </c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 t="n">
        <v>1</v>
      </c>
      <c r="CA40" s="13"/>
      <c r="CB40" s="13"/>
      <c r="CC40" s="13"/>
      <c r="CD40" s="13"/>
      <c r="CE40" s="13"/>
      <c r="CF40" s="13"/>
      <c r="CG40" s="13" t="n">
        <v>1</v>
      </c>
      <c r="CH40" s="13" t="n">
        <v>1</v>
      </c>
      <c r="CI40" s="13"/>
      <c r="CJ40" s="13"/>
      <c r="CK40" s="13"/>
      <c r="CL40" s="13"/>
      <c r="CM40" s="13"/>
      <c r="CN40" s="13"/>
      <c r="CO40" s="13"/>
      <c r="CP40" s="13"/>
      <c r="CQ40" s="13"/>
      <c r="CR40" s="14" t="n">
        <f aca="false">SUM(BP40:CQ40)</f>
        <v>3</v>
      </c>
      <c r="CS40" s="63" t="n">
        <f aca="false">CR40/$CR$15</f>
        <v>6.87915615684476E-005</v>
      </c>
      <c r="CU40" s="77" t="s">
        <v>233</v>
      </c>
      <c r="CV40" s="13"/>
      <c r="CW40" s="13"/>
      <c r="CX40" s="13" t="n">
        <v>1</v>
      </c>
      <c r="CY40" s="13"/>
      <c r="CZ40" s="13"/>
      <c r="DA40" s="13"/>
      <c r="DB40" s="13"/>
      <c r="DC40" s="13"/>
      <c r="DD40" s="13"/>
      <c r="DE40" s="13" t="n">
        <v>1</v>
      </c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4" t="n">
        <f aca="false">SUM(CV40:DW40)</f>
        <v>2</v>
      </c>
      <c r="DY40" s="63" t="n">
        <f aca="false">DX40/$DX$15</f>
        <v>0.000201267988326457</v>
      </c>
    </row>
    <row collapsed="false" customFormat="false" customHeight="false" hidden="false" ht="14.75" outlineLevel="0" r="41">
      <c r="B41" s="77" t="s">
        <v>226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4" t="n">
        <f aca="false">SUM(C41:AE41)</f>
        <v>0</v>
      </c>
      <c r="AG41" s="63" t="n">
        <f aca="false">AF41/AF$15</f>
        <v>0</v>
      </c>
      <c r="AI41" s="77" t="s">
        <v>223</v>
      </c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14" t="n">
        <f aca="false">SUM(AJ41:BK41)</f>
        <v>0</v>
      </c>
      <c r="BM41" s="63" t="n">
        <f aca="false">BL41/BL$15</f>
        <v>0</v>
      </c>
      <c r="BO41" s="77" t="s">
        <v>238</v>
      </c>
      <c r="BP41" s="13"/>
      <c r="BQ41" s="13"/>
      <c r="BR41" s="13"/>
      <c r="BS41" s="13"/>
      <c r="BT41" s="13"/>
      <c r="BU41" s="13"/>
      <c r="BV41" s="13"/>
      <c r="BW41" s="13"/>
      <c r="BX41" s="13"/>
      <c r="BY41" s="13" t="n">
        <v>1</v>
      </c>
      <c r="BZ41" s="13"/>
      <c r="CA41" s="13"/>
      <c r="CB41" s="13"/>
      <c r="CC41" s="13"/>
      <c r="CD41" s="13" t="n">
        <v>1</v>
      </c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4" t="n">
        <f aca="false">SUM(BP41:CQ41)</f>
        <v>2</v>
      </c>
      <c r="CS41" s="63" t="n">
        <f aca="false">CR41/$CR$15</f>
        <v>4.58610410456317E-005</v>
      </c>
      <c r="CU41" s="77" t="s">
        <v>235</v>
      </c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 t="n">
        <v>1</v>
      </c>
      <c r="DO41" s="13"/>
      <c r="DP41" s="13"/>
      <c r="DQ41" s="13"/>
      <c r="DR41" s="13" t="n">
        <v>1</v>
      </c>
      <c r="DS41" s="13"/>
      <c r="DT41" s="13"/>
      <c r="DU41" s="13"/>
      <c r="DV41" s="13"/>
      <c r="DW41" s="13"/>
      <c r="DX41" s="14" t="n">
        <f aca="false">SUM(CV41:DW41)</f>
        <v>2</v>
      </c>
      <c r="DY41" s="63" t="n">
        <f aca="false">DX41/$DX$15</f>
        <v>0.000201267988326457</v>
      </c>
    </row>
    <row collapsed="false" customFormat="false" customHeight="false" hidden="false" ht="14.75" outlineLevel="0" r="42">
      <c r="B42" s="77" t="s">
        <v>236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4" t="n">
        <f aca="false">SUM(C42:AE42)</f>
        <v>0</v>
      </c>
      <c r="AG42" s="63" t="n">
        <f aca="false">AF42/AF$15</f>
        <v>0</v>
      </c>
      <c r="AI42" s="77" t="s">
        <v>236</v>
      </c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14" t="n">
        <f aca="false">SUM(AJ42:BK42)</f>
        <v>0</v>
      </c>
      <c r="BM42" s="63" t="n">
        <f aca="false">BL42/BL$15</f>
        <v>0</v>
      </c>
      <c r="BO42" s="77" t="s">
        <v>214</v>
      </c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4" t="n">
        <f aca="false">SUM(BP42:CQ42)</f>
        <v>0</v>
      </c>
      <c r="CS42" s="63" t="n">
        <f aca="false">CR42/$CR$15</f>
        <v>0</v>
      </c>
      <c r="CU42" s="77" t="s">
        <v>236</v>
      </c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 t="n">
        <v>1</v>
      </c>
      <c r="DO42" s="13"/>
      <c r="DP42" s="13"/>
      <c r="DQ42" s="13"/>
      <c r="DR42" s="13"/>
      <c r="DS42" s="13"/>
      <c r="DT42" s="13"/>
      <c r="DU42" s="13"/>
      <c r="DV42" s="13"/>
      <c r="DW42" s="13"/>
      <c r="DX42" s="14" t="n">
        <f aca="false">SUM(CV42:DW42)</f>
        <v>1</v>
      </c>
      <c r="DY42" s="63" t="n">
        <f aca="false">DX42/$DX$15</f>
        <v>0.000100633994163228</v>
      </c>
    </row>
    <row collapsed="false" customFormat="false" customHeight="false" hidden="false" ht="14.75" outlineLevel="0" r="43">
      <c r="B43" s="77" t="s">
        <v>231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4" t="n">
        <f aca="false">SUM(C43:AE43)</f>
        <v>0</v>
      </c>
      <c r="AG43" s="63" t="n">
        <f aca="false">AF43/AF$15</f>
        <v>0</v>
      </c>
      <c r="AI43" s="77" t="s">
        <v>231</v>
      </c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14" t="n">
        <f aca="false">SUM(AJ43:BK43)</f>
        <v>0</v>
      </c>
      <c r="BM43" s="63" t="n">
        <f aca="false">BL43/BL$15</f>
        <v>0</v>
      </c>
      <c r="BO43" s="77" t="s">
        <v>223</v>
      </c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4" t="n">
        <f aca="false">SUM(BP43:CQ43)</f>
        <v>0</v>
      </c>
      <c r="CS43" s="63" t="n">
        <f aca="false">CR43/$CR$15</f>
        <v>0</v>
      </c>
      <c r="CU43" s="77" t="s">
        <v>241</v>
      </c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 t="n">
        <v>1</v>
      </c>
      <c r="DV43" s="13"/>
      <c r="DW43" s="13"/>
      <c r="DX43" s="14" t="n">
        <f aca="false">SUM(CV43:DW43)</f>
        <v>1</v>
      </c>
      <c r="DY43" s="63" t="n">
        <f aca="false">DX43/$DX$15</f>
        <v>0.000100633994163228</v>
      </c>
    </row>
  </sheetData>
  <mergeCells count="8">
    <mergeCell ref="B2:AG2"/>
    <mergeCell ref="AI2:BM2"/>
    <mergeCell ref="BO2:CS2"/>
    <mergeCell ref="CU2:DY2"/>
    <mergeCell ref="B17:AG17"/>
    <mergeCell ref="AI17:BM17"/>
    <mergeCell ref="BO17:CS17"/>
    <mergeCell ref="CU17:DY17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2013-01-02T13:34:47.00Z</dcterms:created>
  <dc:creator>Tauana Almeida Siqueira</dc:creator>
  <cp:lastModifiedBy>c15575</cp:lastModifiedBy>
  <cp:lastPrinted>2013-01-16T16:26:43.00Z</cp:lastPrinted>
  <dcterms:modified xsi:type="dcterms:W3CDTF">2014-05-16T13:40:15.00Z</dcterms:modified>
  <cp:revision>0</cp:revision>
</cp:coreProperties>
</file>